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4175" windowHeight="104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X129" i="1"/>
  <c r="X63"/>
  <c r="S132"/>
  <c r="S129"/>
  <c r="X110"/>
  <c r="S110"/>
  <c r="X92"/>
  <c r="S92"/>
  <c r="S75"/>
  <c r="S63"/>
  <c r="S73" s="1"/>
  <c r="X46"/>
  <c r="S46"/>
  <c r="S25"/>
  <c r="S44" s="1"/>
  <c r="X25"/>
  <c r="X44" s="1"/>
  <c r="X132" l="1"/>
  <c r="X73"/>
  <c r="X75" s="1"/>
</calcChain>
</file>

<file path=xl/sharedStrings.xml><?xml version="1.0" encoding="utf-8"?>
<sst xmlns="http://schemas.openxmlformats.org/spreadsheetml/2006/main" count="402" uniqueCount="263">
  <si>
    <t>Додаток 1 
до Національного положення (стандарту) 
бухгалтерського обліку 1 "Загальні вимоги до фінансової звітності"</t>
  </si>
  <si>
    <t>КОДИ</t>
  </si>
  <si>
    <t xml:space="preserve">                                        Дата (рiк, мiсяць, число)</t>
  </si>
  <si>
    <t>2015</t>
  </si>
  <si>
    <t>01</t>
  </si>
  <si>
    <t>Пiдприємство</t>
  </si>
  <si>
    <t>ДП "Івано-Франківський військовий ліспромкомбінат"</t>
  </si>
  <si>
    <t xml:space="preserve"> за ЄДРПОУ</t>
  </si>
  <si>
    <t>08033772</t>
  </si>
  <si>
    <t>Територiя</t>
  </si>
  <si>
    <t>ІВАНО-ФРАНКІВСЬКА</t>
  </si>
  <si>
    <t xml:space="preserve"> за КОАТУУ</t>
  </si>
  <si>
    <t>2610100000</t>
  </si>
  <si>
    <t>Організаційно-правова форма господарювання</t>
  </si>
  <si>
    <t>Державне підприємство</t>
  </si>
  <si>
    <t xml:space="preserve"> за КОПФГ</t>
  </si>
  <si>
    <t>Вид економічної діяльності</t>
  </si>
  <si>
    <t>Лісівництво та інша діяльність у лісовому господарстві</t>
  </si>
  <si>
    <t xml:space="preserve"> за КВЕД</t>
  </si>
  <si>
    <t>02.10</t>
  </si>
  <si>
    <t>Середня кількість працівників</t>
  </si>
  <si>
    <t>1</t>
  </si>
  <si>
    <t>Aдреса, телефон</t>
  </si>
  <si>
    <t>вулиця Ребета, буд. 6, ІВАНО-ФРАНКІВСЬКА обл., 76014</t>
  </si>
  <si>
    <t>Одиниця вимiру: тис. грн. без десяткового знака</t>
  </si>
  <si>
    <t>Складено (зробити позначку "v" у відповідній клітинці):</t>
  </si>
  <si>
    <t xml:space="preserve">   за положеннями (стандартами) бухгалтерського обліку</t>
  </si>
  <si>
    <t>V</t>
  </si>
  <si>
    <t xml:space="preserve">   за міжнародними стандартами фінансової звітності</t>
  </si>
  <si>
    <t>Баланс (Звіт про фінансовий стан)</t>
  </si>
  <si>
    <t xml:space="preserve">                                на</t>
  </si>
  <si>
    <t xml:space="preserve"> р.</t>
  </si>
  <si>
    <t xml:space="preserve">Форма №1 Код за ДКУД </t>
  </si>
  <si>
    <t xml:space="preserve"> 1801001</t>
  </si>
  <si>
    <t xml:space="preserve"> Код</t>
  </si>
  <si>
    <t>На початок</t>
  </si>
  <si>
    <t xml:space="preserve">  На кiнець</t>
  </si>
  <si>
    <t>A К Т И В</t>
  </si>
  <si>
    <t>рядка</t>
  </si>
  <si>
    <t>звітного  періоду</t>
  </si>
  <si>
    <t xml:space="preserve">  звiтного  перiоду</t>
  </si>
  <si>
    <t>2</t>
  </si>
  <si>
    <t>3</t>
  </si>
  <si>
    <t>4</t>
  </si>
  <si>
    <t>І. Необоротні активи</t>
  </si>
  <si>
    <t>Нематеріальні активи</t>
  </si>
  <si>
    <t>1000</t>
  </si>
  <si>
    <t xml:space="preserve">  первісна вартість </t>
  </si>
  <si>
    <t>1001</t>
  </si>
  <si>
    <t xml:space="preserve">  накопичена амортизація</t>
  </si>
  <si>
    <t>1002</t>
  </si>
  <si>
    <t>Незавершені капітальні інвестиції</t>
  </si>
  <si>
    <t>1005</t>
  </si>
  <si>
    <t>Основні засоби</t>
  </si>
  <si>
    <t>1010</t>
  </si>
  <si>
    <t>1011</t>
  </si>
  <si>
    <t xml:space="preserve">  знос </t>
  </si>
  <si>
    <t>1012</t>
  </si>
  <si>
    <t>Інвестиційна нерухомість</t>
  </si>
  <si>
    <t>1015</t>
  </si>
  <si>
    <t>-</t>
  </si>
  <si>
    <t>Первісна вартість інвестиційної нерухомості</t>
  </si>
  <si>
    <t>1016</t>
  </si>
  <si>
    <t>Знос інвестиційної нерухомості</t>
  </si>
  <si>
    <t>1017</t>
  </si>
  <si>
    <t>Довгострокові біологічні активи</t>
  </si>
  <si>
    <t>1020</t>
  </si>
  <si>
    <t>Первісна вартість довгострокових біологічних активів</t>
  </si>
  <si>
    <t>1021</t>
  </si>
  <si>
    <t>Накопичена амортизація довгострокових біологічних активів</t>
  </si>
  <si>
    <t>1022</t>
  </si>
  <si>
    <t>Довгострокові фінансові інвестиції:</t>
  </si>
  <si>
    <t xml:space="preserve">  які обліковуються за методом участі в капіталі</t>
  </si>
  <si>
    <t xml:space="preserve">  інших підприємств </t>
  </si>
  <si>
    <t>1030</t>
  </si>
  <si>
    <t xml:space="preserve">  інші фінансові інвестиції </t>
  </si>
  <si>
    <t>1035</t>
  </si>
  <si>
    <t>Довгострокова дебіторська заборгованість</t>
  </si>
  <si>
    <t>1040</t>
  </si>
  <si>
    <t xml:space="preserve">Відстрочені податкові активи </t>
  </si>
  <si>
    <t>1045</t>
  </si>
  <si>
    <t>Гудвіл</t>
  </si>
  <si>
    <t>1050</t>
  </si>
  <si>
    <t>Відстрочені аквізиційні витрати</t>
  </si>
  <si>
    <t>1060</t>
  </si>
  <si>
    <t>Залишок коштів у централізованих страхових резервних фондах</t>
  </si>
  <si>
    <t>1065</t>
  </si>
  <si>
    <t xml:space="preserve">Інші необоротні активи </t>
  </si>
  <si>
    <t>1090</t>
  </si>
  <si>
    <t>Усього за розділом І</t>
  </si>
  <si>
    <t>1095</t>
  </si>
  <si>
    <t xml:space="preserve">   ІІ. Оборотні активи</t>
  </si>
  <si>
    <t>Запаси</t>
  </si>
  <si>
    <t>1100</t>
  </si>
  <si>
    <t>Виробничі запаси</t>
  </si>
  <si>
    <t>1101</t>
  </si>
  <si>
    <t xml:space="preserve">Незавершене виробництво </t>
  </si>
  <si>
    <t>1102</t>
  </si>
  <si>
    <t>Готова продукція</t>
  </si>
  <si>
    <t>1103</t>
  </si>
  <si>
    <t xml:space="preserve">Товари </t>
  </si>
  <si>
    <t>1104</t>
  </si>
  <si>
    <t>Поточні біологічні активи</t>
  </si>
  <si>
    <t>1110</t>
  </si>
  <si>
    <t>Депозити перестрахування</t>
  </si>
  <si>
    <t>1115</t>
  </si>
  <si>
    <t>Векселі одержані</t>
  </si>
  <si>
    <t>1120</t>
  </si>
  <si>
    <t>Дебіторська заборгованість за продукцію, товари, роботи, послуги</t>
  </si>
  <si>
    <t>1125</t>
  </si>
  <si>
    <t>Дебіторська заборгованість за розрахунками:</t>
  </si>
  <si>
    <t xml:space="preserve">  за виданими авансами </t>
  </si>
  <si>
    <t>1130</t>
  </si>
  <si>
    <t xml:space="preserve">  з бюджетом</t>
  </si>
  <si>
    <t>1135</t>
  </si>
  <si>
    <t xml:space="preserve">  у тому числі з податку на прибуток</t>
  </si>
  <si>
    <t>1136</t>
  </si>
  <si>
    <t>Дебіторська заборгованість за розрахунками з нарахованих доходів</t>
  </si>
  <si>
    <t>1140</t>
  </si>
  <si>
    <t>Дебіторська заборгованість за розрахунками із внутрішніх розрахунків</t>
  </si>
  <si>
    <t>1145</t>
  </si>
  <si>
    <t xml:space="preserve">Інша поточна дебіторська заборгованість </t>
  </si>
  <si>
    <t>1155</t>
  </si>
  <si>
    <t xml:space="preserve">Поточні фінансові інвестиції </t>
  </si>
  <si>
    <t>1160</t>
  </si>
  <si>
    <t>Гроші та їх еквіваленти</t>
  </si>
  <si>
    <t>1165</t>
  </si>
  <si>
    <t>Готівка</t>
  </si>
  <si>
    <t>1166</t>
  </si>
  <si>
    <t>Рахунки в банках</t>
  </si>
  <si>
    <t>1167</t>
  </si>
  <si>
    <t>Витрати майбутніх періодів</t>
  </si>
  <si>
    <t>1170</t>
  </si>
  <si>
    <t>Частка перестраховика у страхових резервах</t>
  </si>
  <si>
    <t>1180</t>
  </si>
  <si>
    <t>у тому числі в:
резервах довгострокових зобов’язань</t>
  </si>
  <si>
    <t>1181</t>
  </si>
  <si>
    <t xml:space="preserve">резервах збитків або резервах належних виплат </t>
  </si>
  <si>
    <t>1182</t>
  </si>
  <si>
    <t>резервах незароблених премій</t>
  </si>
  <si>
    <t>1183</t>
  </si>
  <si>
    <t>інших страхових резервах</t>
  </si>
  <si>
    <t>1184</t>
  </si>
  <si>
    <t>Інші оборотні активи</t>
  </si>
  <si>
    <t>1190</t>
  </si>
  <si>
    <t>Усього за розділом ІІ</t>
  </si>
  <si>
    <t>1195</t>
  </si>
  <si>
    <t>III. Необоротні активи, утримувані для продажу, та групи вибуття</t>
  </si>
  <si>
    <t>1200</t>
  </si>
  <si>
    <t>Баланс</t>
  </si>
  <si>
    <t>1300</t>
  </si>
  <si>
    <t>Продовження додатка 1</t>
  </si>
  <si>
    <t>Пасив</t>
  </si>
  <si>
    <t>звітного періоду</t>
  </si>
  <si>
    <t xml:space="preserve">  звiтного періоду</t>
  </si>
  <si>
    <t xml:space="preserve">  4</t>
  </si>
  <si>
    <t xml:space="preserve">   І. Власний капітал</t>
  </si>
  <si>
    <t>Зареєстрований (пайовий) капітал</t>
  </si>
  <si>
    <t>1400</t>
  </si>
  <si>
    <t>Внески до незареєстрованого статутного капіталу</t>
  </si>
  <si>
    <t>1401</t>
  </si>
  <si>
    <t>Капітал у дооцінках</t>
  </si>
  <si>
    <t>1405</t>
  </si>
  <si>
    <t>Додатковий капітал </t>
  </si>
  <si>
    <t>1410</t>
  </si>
  <si>
    <t>Емісійний дохід</t>
  </si>
  <si>
    <t>1411</t>
  </si>
  <si>
    <t>Накопичені курсові різниці</t>
  </si>
  <si>
    <t>1412</t>
  </si>
  <si>
    <t xml:space="preserve">Резервний капітал </t>
  </si>
  <si>
    <t>1415</t>
  </si>
  <si>
    <t>Нерозподілений прибуток (непокритий збиток)</t>
  </si>
  <si>
    <t>1420</t>
  </si>
  <si>
    <t xml:space="preserve">Неоплачений капітал </t>
  </si>
  <si>
    <t>1425</t>
  </si>
  <si>
    <t>(</t>
  </si>
  <si>
    <t>)</t>
  </si>
  <si>
    <t xml:space="preserve">Вилучений капітал </t>
  </si>
  <si>
    <t>1430</t>
  </si>
  <si>
    <t>Інші резерви</t>
  </si>
  <si>
    <t>1435</t>
  </si>
  <si>
    <t>1495</t>
  </si>
  <si>
    <t>ІI. Довгострокові зобов’язання і забезпечення</t>
  </si>
  <si>
    <t xml:space="preserve">Відстрочені податкові зобов'язання </t>
  </si>
  <si>
    <t>1500</t>
  </si>
  <si>
    <t>Пенсійні зобов’язання</t>
  </si>
  <si>
    <t>1505</t>
  </si>
  <si>
    <t>Довгострокові кредити банків</t>
  </si>
  <si>
    <t>1510</t>
  </si>
  <si>
    <t>Інші довгострокові зобов’язання</t>
  </si>
  <si>
    <t>1515</t>
  </si>
  <si>
    <t>Довгострокові забезпечення</t>
  </si>
  <si>
    <t>1520</t>
  </si>
  <si>
    <t xml:space="preserve">Довгострокові забезпечення витрат персоналу </t>
  </si>
  <si>
    <t>1521</t>
  </si>
  <si>
    <t>Цільове фінансування </t>
  </si>
  <si>
    <t>1525</t>
  </si>
  <si>
    <t>Благодійна допомога</t>
  </si>
  <si>
    <t>1526</t>
  </si>
  <si>
    <t xml:space="preserve">Страхові резерви </t>
  </si>
  <si>
    <t>1530</t>
  </si>
  <si>
    <t xml:space="preserve">у тому числі:
резерв довгострокових зобов’язань </t>
  </si>
  <si>
    <t>1531</t>
  </si>
  <si>
    <t xml:space="preserve">резерв збитків або резерв належних виплат </t>
  </si>
  <si>
    <t>1532</t>
  </si>
  <si>
    <t xml:space="preserve">резерв незароблених премій </t>
  </si>
  <si>
    <t>1533</t>
  </si>
  <si>
    <t xml:space="preserve">інші страхові резерви </t>
  </si>
  <si>
    <t>1534</t>
  </si>
  <si>
    <t>Інвестиційні контракти</t>
  </si>
  <si>
    <t>1535</t>
  </si>
  <si>
    <t>Призовий фонд</t>
  </si>
  <si>
    <t>1540</t>
  </si>
  <si>
    <t>Резерв на виплату джек-поту</t>
  </si>
  <si>
    <t>1545</t>
  </si>
  <si>
    <t>1595</t>
  </si>
  <si>
    <t>IІІ. Поточні зобов’язання і забезпечення</t>
  </si>
  <si>
    <t>Короткострокові кредити банків</t>
  </si>
  <si>
    <t>1600</t>
  </si>
  <si>
    <t>Векселі видані</t>
  </si>
  <si>
    <t>1605</t>
  </si>
  <si>
    <t>Поточна кредиторська заборгованість за:</t>
  </si>
  <si>
    <t xml:space="preserve">  довгостроковими зобов'язаннями </t>
  </si>
  <si>
    <t>1610</t>
  </si>
  <si>
    <t xml:space="preserve">  товари, роботи, послуги </t>
  </si>
  <si>
    <t>1615</t>
  </si>
  <si>
    <t xml:space="preserve">  розрахунками з бюджетом</t>
  </si>
  <si>
    <t>1620</t>
  </si>
  <si>
    <t>1621</t>
  </si>
  <si>
    <t xml:space="preserve">  розрахунками зі страхування</t>
  </si>
  <si>
    <t>1625</t>
  </si>
  <si>
    <t xml:space="preserve">  розрахунками з оплати праці</t>
  </si>
  <si>
    <t>1630</t>
  </si>
  <si>
    <t>Поточна кредиторська заборгованість за одержаними авансами</t>
  </si>
  <si>
    <t>1635</t>
  </si>
  <si>
    <t>Поточна кредиторська заборгованість за розрахунками з учасниками</t>
  </si>
  <si>
    <t>1640</t>
  </si>
  <si>
    <t>Поточна кредиторська заборгованість із внутрішніх розрахунків</t>
  </si>
  <si>
    <t>1645</t>
  </si>
  <si>
    <t xml:space="preserve">Поточна кредиторська заборгованість за страховою діяльністю </t>
  </si>
  <si>
    <t>1650</t>
  </si>
  <si>
    <t>Поточні забезпечення</t>
  </si>
  <si>
    <t>1660</t>
  </si>
  <si>
    <t>Доходи майбутніх періодів</t>
  </si>
  <si>
    <t>1665</t>
  </si>
  <si>
    <t>Відстрочені комісійні доходи від перестраховиків</t>
  </si>
  <si>
    <t>1670</t>
  </si>
  <si>
    <t xml:space="preserve">Інші поточні зобов'язання </t>
  </si>
  <si>
    <t>1690</t>
  </si>
  <si>
    <t>Усього за розділом ІІІ</t>
  </si>
  <si>
    <t>1695</t>
  </si>
  <si>
    <t>ІV. Зобов’язання, пов’язані з необоротними активами, 
утримуваними для продажу, та групами вибуття</t>
  </si>
  <si>
    <t>1700</t>
  </si>
  <si>
    <t>V. Чиста вартість активів недержавного пенсійного фонду</t>
  </si>
  <si>
    <t>1800</t>
  </si>
  <si>
    <t>1900</t>
  </si>
  <si>
    <t>Визначається в порядку, встановленому центральним органом виконавчої влади, що реалізує державну політику у сфері статистики.</t>
  </si>
  <si>
    <t>Керiвник</t>
  </si>
  <si>
    <t>Головний бухгалтер</t>
  </si>
  <si>
    <t>Залевська Світлана Петрівна</t>
  </si>
  <si>
    <t>07</t>
  </si>
  <si>
    <t>30 червня 2015</t>
  </si>
  <si>
    <t>Остапенко Олександр Ростиславович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</si>
</sst>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49" fontId="2" fillId="0" borderId="4" xfId="0" applyNumberFormat="1" applyFont="1" applyBorder="1"/>
    <xf numFmtId="49" fontId="4" fillId="0" borderId="0" xfId="0" applyNumberFormat="1" applyFont="1"/>
    <xf numFmtId="49" fontId="3" fillId="0" borderId="0" xfId="0" applyNumberFormat="1" applyFont="1"/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8" fillId="0" borderId="0" xfId="0" applyFont="1"/>
    <xf numFmtId="49" fontId="0" fillId="0" borderId="0" xfId="0" applyNumberFormat="1" applyAlignment="1"/>
    <xf numFmtId="0" fontId="0" fillId="0" borderId="0" xfId="0"/>
    <xf numFmtId="49" fontId="1" fillId="0" borderId="0" xfId="0" applyNumberFormat="1" applyFont="1" applyAlignment="1">
      <alignment wrapText="1"/>
    </xf>
    <xf numFmtId="49" fontId="0" fillId="0" borderId="0" xfId="0" applyNumberFormat="1"/>
    <xf numFmtId="0" fontId="0" fillId="0" borderId="0" xfId="0" applyBorder="1"/>
    <xf numFmtId="0" fontId="0" fillId="0" borderId="1" xfId="0" applyBorder="1"/>
    <xf numFmtId="49" fontId="2" fillId="0" borderId="5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3" xfId="0" applyNumberFormat="1" applyFont="1" applyBorder="1"/>
    <xf numFmtId="49" fontId="2" fillId="0" borderId="8" xfId="0" applyNumberFormat="1" applyFont="1" applyBorder="1"/>
    <xf numFmtId="49" fontId="0" fillId="0" borderId="9" xfId="0" applyNumberFormat="1" applyBorder="1"/>
    <xf numFmtId="49" fontId="0" fillId="0" borderId="8" xfId="0" applyNumberFormat="1" applyBorder="1"/>
    <xf numFmtId="1" fontId="2" fillId="0" borderId="5" xfId="0" applyNumberFormat="1" applyFon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49" fontId="2" fillId="0" borderId="0" xfId="0" applyNumberFormat="1" applyFont="1"/>
    <xf numFmtId="49" fontId="2" fillId="0" borderId="10" xfId="0" applyNumberFormat="1" applyFont="1" applyBorder="1"/>
    <xf numFmtId="49" fontId="2" fillId="0" borderId="0" xfId="0" applyNumberFormat="1" applyFont="1" applyBorder="1"/>
    <xf numFmtId="49" fontId="2" fillId="0" borderId="1" xfId="0" applyNumberFormat="1" applyFont="1" applyBorder="1"/>
    <xf numFmtId="49" fontId="3" fillId="0" borderId="10" xfId="0" applyNumberFormat="1" applyFont="1" applyBorder="1"/>
    <xf numFmtId="49" fontId="0" fillId="0" borderId="10" xfId="0" applyNumberFormat="1" applyBorder="1"/>
    <xf numFmtId="0" fontId="2" fillId="0" borderId="0" xfId="0" applyFont="1"/>
    <xf numFmtId="0" fontId="0" fillId="0" borderId="6" xfId="0" applyBorder="1"/>
    <xf numFmtId="1" fontId="2" fillId="0" borderId="10" xfId="0" applyNumberFormat="1" applyFont="1" applyBorder="1" applyAlignment="1">
      <alignment horizontal="left"/>
    </xf>
    <xf numFmtId="1" fontId="0" fillId="0" borderId="10" xfId="0" applyNumberFormat="1" applyBorder="1" applyAlignment="1">
      <alignment horizontal="left"/>
    </xf>
    <xf numFmtId="49" fontId="2" fillId="0" borderId="6" xfId="0" applyNumberFormat="1" applyFont="1" applyBorder="1"/>
    <xf numFmtId="49" fontId="5" fillId="0" borderId="0" xfId="0" applyNumberFormat="1" applyFont="1" applyAlignment="1">
      <alignment horizontal="right"/>
    </xf>
    <xf numFmtId="49" fontId="5" fillId="0" borderId="5" xfId="0" applyNumberFormat="1" applyFont="1" applyBorder="1" applyAlignment="1">
      <alignment horizontal="center"/>
    </xf>
    <xf numFmtId="0" fontId="0" fillId="0" borderId="3" xfId="0" applyBorder="1"/>
    <xf numFmtId="0" fontId="0" fillId="0" borderId="9" xfId="0" applyBorder="1"/>
    <xf numFmtId="0" fontId="0" fillId="0" borderId="8" xfId="0" applyBorder="1"/>
    <xf numFmtId="49" fontId="3" fillId="0" borderId="3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0" fillId="0" borderId="5" xfId="0" applyBorder="1"/>
    <xf numFmtId="0" fontId="0" fillId="0" borderId="7" xfId="0" applyBorder="1"/>
    <xf numFmtId="49" fontId="3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49" fontId="2" fillId="0" borderId="11" xfId="0" applyNumberFormat="1" applyFont="1" applyBorder="1"/>
    <xf numFmtId="49" fontId="2" fillId="0" borderId="12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2" fillId="0" borderId="5" xfId="0" applyNumberFormat="1" applyFont="1" applyBorder="1"/>
    <xf numFmtId="49" fontId="2" fillId="0" borderId="7" xfId="0" applyNumberFormat="1" applyFont="1" applyBorder="1"/>
    <xf numFmtId="49" fontId="2" fillId="0" borderId="7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49" fontId="2" fillId="0" borderId="2" xfId="0" applyNumberFormat="1" applyFont="1" applyBorder="1"/>
    <xf numFmtId="49" fontId="0" fillId="0" borderId="0" xfId="0" applyNumberFormat="1" applyBorder="1"/>
    <xf numFmtId="49" fontId="0" fillId="0" borderId="1" xfId="0" applyNumberFormat="1" applyBorder="1"/>
    <xf numFmtId="0" fontId="0" fillId="0" borderId="2" xfId="0" applyBorder="1"/>
    <xf numFmtId="49" fontId="3" fillId="0" borderId="5" xfId="0" applyNumberFormat="1" applyFont="1" applyBorder="1"/>
    <xf numFmtId="49" fontId="3" fillId="0" borderId="6" xfId="0" applyNumberFormat="1" applyFont="1" applyBorder="1"/>
    <xf numFmtId="49" fontId="3" fillId="0" borderId="7" xfId="0" applyNumberFormat="1" applyFont="1" applyBorder="1"/>
    <xf numFmtId="1" fontId="3" fillId="0" borderId="5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wrapText="1"/>
    </xf>
    <xf numFmtId="49" fontId="3" fillId="0" borderId="13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right"/>
    </xf>
    <xf numFmtId="1" fontId="2" fillId="0" borderId="13" xfId="0" applyNumberFormat="1" applyFon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wrapText="1"/>
    </xf>
    <xf numFmtId="49" fontId="8" fillId="0" borderId="0" xfId="0" applyNumberFormat="1" applyFont="1"/>
    <xf numFmtId="0" fontId="8" fillId="0" borderId="10" xfId="0" applyFont="1" applyBorder="1"/>
    <xf numFmtId="49" fontId="8" fillId="0" borderId="10" xfId="0" applyNumberFormat="1" applyFon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0" fontId="0" fillId="0" borderId="10" xfId="0" applyBorder="1"/>
    <xf numFmtId="49" fontId="4" fillId="0" borderId="9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G138"/>
  <sheetViews>
    <sheetView tabSelected="1" workbookViewId="0">
      <selection activeCell="X130" sqref="X130:AF130"/>
    </sheetView>
  </sheetViews>
  <sheetFormatPr defaultRowHeight="15"/>
  <cols>
    <col min="1" max="1" width="0.7109375" customWidth="1"/>
    <col min="2" max="2" width="1.85546875" customWidth="1"/>
    <col min="3" max="3" width="7.5703125" customWidth="1"/>
    <col min="4" max="4" width="2.7109375" customWidth="1"/>
    <col min="5" max="5" width="8.5703125" customWidth="1"/>
    <col min="6" max="6" width="1.42578125" customWidth="1"/>
    <col min="7" max="7" width="2.7109375" customWidth="1"/>
    <col min="8" max="8" width="2" customWidth="1"/>
    <col min="9" max="9" width="2.5703125" customWidth="1"/>
    <col min="10" max="10" width="4.85546875" customWidth="1"/>
    <col min="11" max="11" width="2.5703125" customWidth="1"/>
    <col min="12" max="13" width="3.42578125" customWidth="1"/>
    <col min="14" max="14" width="4.42578125" customWidth="1"/>
    <col min="15" max="15" width="2.140625" customWidth="1"/>
    <col min="16" max="16" width="2.42578125" customWidth="1"/>
    <col min="17" max="17" width="4.42578125" customWidth="1"/>
    <col min="18" max="18" width="2.7109375" customWidth="1"/>
    <col min="19" max="19" width="1.140625" customWidth="1"/>
    <col min="20" max="20" width="10.7109375" customWidth="1"/>
    <col min="21" max="21" width="1.5703125" customWidth="1"/>
    <col min="22" max="22" width="3" customWidth="1"/>
    <col min="23" max="23" width="2.7109375" customWidth="1"/>
    <col min="24" max="24" width="4.5703125" customWidth="1"/>
    <col min="25" max="25" width="3" customWidth="1"/>
    <col min="26" max="26" width="2.7109375" customWidth="1"/>
    <col min="27" max="27" width="3.5703125" customWidth="1"/>
    <col min="28" max="28" width="2.140625" customWidth="1"/>
    <col min="29" max="29" width="1.28515625" customWidth="1"/>
    <col min="30" max="30" width="1.5703125" customWidth="1"/>
    <col min="31" max="31" width="0.7109375" customWidth="1"/>
    <col min="32" max="32" width="1" customWidth="1"/>
  </cols>
  <sheetData>
    <row r="1" spans="2:33"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 t="s">
        <v>0</v>
      </c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</row>
    <row r="2" spans="2:33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  <c r="Z2" s="13" t="s">
        <v>1</v>
      </c>
      <c r="AA2" s="14"/>
      <c r="AB2" s="14"/>
      <c r="AC2" s="14"/>
      <c r="AD2" s="14"/>
      <c r="AE2" s="15"/>
    </row>
    <row r="3" spans="2:33">
      <c r="B3" s="16" t="s">
        <v>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7"/>
      <c r="Z3" s="18" t="s">
        <v>3</v>
      </c>
      <c r="AA3" s="19"/>
      <c r="AB3" s="1" t="s">
        <v>260</v>
      </c>
      <c r="AC3" s="18" t="s">
        <v>4</v>
      </c>
      <c r="AD3" s="20"/>
      <c r="AE3" s="21"/>
    </row>
    <row r="4" spans="2:33">
      <c r="B4" s="25" t="s">
        <v>5</v>
      </c>
      <c r="C4" s="10"/>
      <c r="D4" s="10"/>
      <c r="E4" s="10"/>
      <c r="F4" s="29" t="s">
        <v>6</v>
      </c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27" t="s">
        <v>7</v>
      </c>
      <c r="W4" s="27"/>
      <c r="X4" s="27"/>
      <c r="Y4" s="28"/>
      <c r="Z4" s="13" t="s">
        <v>8</v>
      </c>
      <c r="AA4" s="14"/>
      <c r="AB4" s="14"/>
      <c r="AC4" s="14"/>
      <c r="AD4" s="14"/>
      <c r="AE4" s="15"/>
    </row>
    <row r="5" spans="2:33">
      <c r="B5" s="25" t="s">
        <v>9</v>
      </c>
      <c r="C5" s="25"/>
      <c r="D5" s="25"/>
      <c r="E5" s="26" t="s">
        <v>10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7" t="s">
        <v>11</v>
      </c>
      <c r="W5" s="27"/>
      <c r="X5" s="27"/>
      <c r="Y5" s="28"/>
      <c r="Z5" s="13" t="s">
        <v>12</v>
      </c>
      <c r="AA5" s="14"/>
      <c r="AB5" s="14"/>
      <c r="AC5" s="14"/>
      <c r="AD5" s="14"/>
      <c r="AE5" s="15"/>
    </row>
    <row r="6" spans="2:33">
      <c r="B6" s="25" t="s">
        <v>13</v>
      </c>
      <c r="C6" s="25"/>
      <c r="D6" s="25"/>
      <c r="E6" s="25"/>
      <c r="F6" s="25"/>
      <c r="G6" s="25"/>
      <c r="H6" s="25"/>
      <c r="I6" s="25"/>
      <c r="J6" s="25"/>
      <c r="K6" s="35" t="s">
        <v>14</v>
      </c>
      <c r="L6" s="35"/>
      <c r="M6" s="35"/>
      <c r="N6" s="35"/>
      <c r="O6" s="35"/>
      <c r="P6" s="35"/>
      <c r="Q6" s="35"/>
      <c r="R6" s="35"/>
      <c r="S6" s="35"/>
      <c r="T6" s="35"/>
      <c r="U6" s="35"/>
      <c r="V6" s="27" t="s">
        <v>15</v>
      </c>
      <c r="W6" s="27"/>
      <c r="X6" s="27"/>
      <c r="Y6" s="28"/>
      <c r="Z6" s="22">
        <v>140</v>
      </c>
      <c r="AA6" s="23"/>
      <c r="AB6" s="23"/>
      <c r="AC6" s="23"/>
      <c r="AD6" s="23"/>
      <c r="AE6" s="24"/>
    </row>
    <row r="7" spans="2:33">
      <c r="B7" s="25" t="s">
        <v>16</v>
      </c>
      <c r="C7" s="25"/>
      <c r="D7" s="25"/>
      <c r="E7" s="25"/>
      <c r="F7" s="25"/>
      <c r="G7" s="26" t="s">
        <v>17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7" t="s">
        <v>18</v>
      </c>
      <c r="W7" s="27"/>
      <c r="X7" s="27"/>
      <c r="Y7" s="28"/>
      <c r="Z7" s="13" t="s">
        <v>19</v>
      </c>
      <c r="AA7" s="14"/>
      <c r="AB7" s="14"/>
      <c r="AC7" s="14"/>
      <c r="AD7" s="14"/>
      <c r="AE7" s="15"/>
    </row>
    <row r="8" spans="2:33">
      <c r="B8" s="25" t="s">
        <v>20</v>
      </c>
      <c r="C8" s="10"/>
      <c r="D8" s="10"/>
      <c r="E8" s="10"/>
      <c r="F8" s="10"/>
      <c r="G8" s="10"/>
      <c r="H8" s="2" t="s">
        <v>21</v>
      </c>
      <c r="I8" s="33">
        <v>418</v>
      </c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2:33">
      <c r="B9" s="25" t="s">
        <v>22</v>
      </c>
      <c r="C9" s="25"/>
      <c r="D9" s="25"/>
      <c r="E9" s="25"/>
      <c r="F9" s="26" t="s">
        <v>23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2"/>
      <c r="W9" s="32"/>
      <c r="X9" s="32"/>
      <c r="Y9" s="32"/>
    </row>
    <row r="10" spans="2:33">
      <c r="B10" s="25" t="s">
        <v>24</v>
      </c>
      <c r="C10" s="10"/>
      <c r="D10" s="10"/>
      <c r="E10" s="10"/>
      <c r="F10" s="10"/>
      <c r="G10" s="10"/>
      <c r="H10" s="10"/>
      <c r="I10" s="10"/>
      <c r="J10" s="10"/>
      <c r="K10" s="10"/>
    </row>
    <row r="11" spans="2:33">
      <c r="B11" s="25" t="s">
        <v>25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2:33">
      <c r="B12" s="25" t="s">
        <v>26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22" t="s">
        <v>27</v>
      </c>
      <c r="AA12" s="24"/>
    </row>
    <row r="13" spans="2:33">
      <c r="B13" s="25" t="s">
        <v>28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8"/>
      <c r="Q13" s="8"/>
      <c r="R13" s="8"/>
      <c r="S13" s="8"/>
      <c r="T13" s="8"/>
      <c r="U13" s="8"/>
      <c r="V13" s="8"/>
      <c r="W13" s="8"/>
      <c r="X13" s="8"/>
      <c r="Y13" s="8"/>
      <c r="Z13" s="46"/>
      <c r="AA13" s="47"/>
    </row>
    <row r="14" spans="2:33">
      <c r="B14" s="48" t="s">
        <v>29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</row>
    <row r="15" spans="2:33">
      <c r="B15" s="50" t="s">
        <v>30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1" t="s">
        <v>261</v>
      </c>
      <c r="N15" s="51"/>
      <c r="O15" s="51"/>
      <c r="P15" s="51"/>
      <c r="Q15" s="51"/>
      <c r="R15" s="51"/>
      <c r="S15" s="51"/>
      <c r="T15" s="51"/>
      <c r="U15" s="3" t="s">
        <v>31</v>
      </c>
    </row>
    <row r="16" spans="2:33">
      <c r="B16" s="36" t="s">
        <v>32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7" t="s">
        <v>33</v>
      </c>
      <c r="AB16" s="14"/>
      <c r="AC16" s="14"/>
      <c r="AD16" s="14"/>
      <c r="AE16" s="14"/>
      <c r="AF16" s="15"/>
    </row>
    <row r="17" spans="3:32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40"/>
      <c r="Q17" s="41" t="s">
        <v>34</v>
      </c>
      <c r="R17" s="42"/>
      <c r="S17" s="41" t="s">
        <v>35</v>
      </c>
      <c r="T17" s="43"/>
      <c r="U17" s="43"/>
      <c r="V17" s="43"/>
      <c r="W17" s="42"/>
      <c r="X17" s="41" t="s">
        <v>36</v>
      </c>
      <c r="Y17" s="44"/>
      <c r="Z17" s="44"/>
      <c r="AA17" s="44"/>
      <c r="AB17" s="44"/>
      <c r="AC17" s="44"/>
      <c r="AD17" s="44"/>
      <c r="AE17" s="44"/>
      <c r="AF17" s="45"/>
    </row>
    <row r="18" spans="3:32">
      <c r="C18" s="61" t="s">
        <v>37</v>
      </c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3"/>
      <c r="Q18" s="61" t="s">
        <v>38</v>
      </c>
      <c r="R18" s="63"/>
      <c r="S18" s="61" t="s">
        <v>39</v>
      </c>
      <c r="T18" s="62"/>
      <c r="U18" s="62"/>
      <c r="V18" s="62"/>
      <c r="W18" s="63"/>
      <c r="X18" s="61" t="s">
        <v>40</v>
      </c>
      <c r="Y18" s="64"/>
      <c r="Z18" s="64"/>
      <c r="AA18" s="64"/>
      <c r="AB18" s="64"/>
      <c r="AC18" s="64"/>
      <c r="AD18" s="64"/>
      <c r="AE18" s="64"/>
      <c r="AF18" s="65"/>
    </row>
    <row r="19" spans="3:32">
      <c r="C19" s="66" t="s">
        <v>21</v>
      </c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8"/>
      <c r="Q19" s="66" t="s">
        <v>41</v>
      </c>
      <c r="R19" s="68"/>
      <c r="S19" s="66" t="s">
        <v>42</v>
      </c>
      <c r="T19" s="67"/>
      <c r="U19" s="67"/>
      <c r="V19" s="67"/>
      <c r="W19" s="68"/>
      <c r="X19" s="66" t="s">
        <v>43</v>
      </c>
      <c r="Y19" s="14"/>
      <c r="Z19" s="14"/>
      <c r="AA19" s="14"/>
      <c r="AB19" s="14"/>
      <c r="AC19" s="14"/>
      <c r="AD19" s="14"/>
      <c r="AE19" s="14"/>
      <c r="AF19" s="15"/>
    </row>
    <row r="20" spans="3:32">
      <c r="C20" s="41" t="s">
        <v>44</v>
      </c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5"/>
      <c r="Q20" s="38"/>
      <c r="R20" s="40"/>
      <c r="S20" s="38"/>
      <c r="T20" s="39"/>
      <c r="U20" s="39"/>
      <c r="V20" s="39"/>
      <c r="W20" s="40"/>
      <c r="X20" s="38"/>
      <c r="Y20" s="39"/>
      <c r="Z20" s="39"/>
      <c r="AA20" s="39"/>
      <c r="AB20" s="39"/>
      <c r="AC20" s="39"/>
      <c r="AD20" s="39"/>
      <c r="AE20" s="39"/>
      <c r="AF20" s="40"/>
    </row>
    <row r="21" spans="3:32">
      <c r="C21" s="52" t="s">
        <v>45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53"/>
      <c r="Q21" s="54" t="s">
        <v>46</v>
      </c>
      <c r="R21" s="55"/>
      <c r="S21" s="56">
        <v>2</v>
      </c>
      <c r="T21" s="57"/>
      <c r="U21" s="57"/>
      <c r="V21" s="57"/>
      <c r="W21" s="58"/>
      <c r="X21" s="56" t="s">
        <v>60</v>
      </c>
      <c r="Y21" s="59"/>
      <c r="Z21" s="59"/>
      <c r="AA21" s="59"/>
      <c r="AB21" s="59"/>
      <c r="AC21" s="59"/>
      <c r="AD21" s="59"/>
      <c r="AE21" s="59"/>
      <c r="AF21" s="60"/>
    </row>
    <row r="22" spans="3:32">
      <c r="C22" s="69" t="s">
        <v>47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70"/>
      <c r="Q22" s="13" t="s">
        <v>48</v>
      </c>
      <c r="R22" s="71"/>
      <c r="S22" s="22">
        <v>8</v>
      </c>
      <c r="T22" s="72"/>
      <c r="U22" s="72"/>
      <c r="V22" s="72"/>
      <c r="W22" s="73"/>
      <c r="X22" s="22">
        <v>8</v>
      </c>
      <c r="Y22" s="23"/>
      <c r="Z22" s="23"/>
      <c r="AA22" s="23"/>
      <c r="AB22" s="23"/>
      <c r="AC22" s="23"/>
      <c r="AD22" s="23"/>
      <c r="AE22" s="23"/>
      <c r="AF22" s="24"/>
    </row>
    <row r="23" spans="3:32">
      <c r="C23" s="69" t="s">
        <v>49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70"/>
      <c r="Q23" s="13" t="s">
        <v>50</v>
      </c>
      <c r="R23" s="71"/>
      <c r="S23" s="22">
        <v>6</v>
      </c>
      <c r="T23" s="72"/>
      <c r="U23" s="72"/>
      <c r="V23" s="72"/>
      <c r="W23" s="73"/>
      <c r="X23" s="22">
        <v>8</v>
      </c>
      <c r="Y23" s="23"/>
      <c r="Z23" s="23"/>
      <c r="AA23" s="23"/>
      <c r="AB23" s="23"/>
      <c r="AC23" s="23"/>
      <c r="AD23" s="23"/>
      <c r="AE23" s="23"/>
      <c r="AF23" s="24"/>
    </row>
    <row r="24" spans="3:32">
      <c r="C24" s="69" t="s">
        <v>51</v>
      </c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70"/>
      <c r="Q24" s="13" t="s">
        <v>52</v>
      </c>
      <c r="R24" s="71"/>
      <c r="S24" s="22">
        <v>7200</v>
      </c>
      <c r="T24" s="72"/>
      <c r="U24" s="72"/>
      <c r="V24" s="72"/>
      <c r="W24" s="73"/>
      <c r="X24" s="22">
        <v>7256</v>
      </c>
      <c r="Y24" s="23"/>
      <c r="Z24" s="23"/>
      <c r="AA24" s="23"/>
      <c r="AB24" s="23"/>
      <c r="AC24" s="23"/>
      <c r="AD24" s="23"/>
      <c r="AE24" s="23"/>
      <c r="AF24" s="24"/>
    </row>
    <row r="25" spans="3:32">
      <c r="C25" s="69" t="s">
        <v>53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70"/>
      <c r="Q25" s="13" t="s">
        <v>54</v>
      </c>
      <c r="R25" s="71"/>
      <c r="S25" s="22">
        <f>+S26-S27</f>
        <v>9381</v>
      </c>
      <c r="T25" s="72"/>
      <c r="U25" s="72"/>
      <c r="V25" s="72"/>
      <c r="W25" s="73"/>
      <c r="X25" s="22">
        <f>+X26-X27</f>
        <v>9820</v>
      </c>
      <c r="Y25" s="23"/>
      <c r="Z25" s="23"/>
      <c r="AA25" s="23"/>
      <c r="AB25" s="23"/>
      <c r="AC25" s="23"/>
      <c r="AD25" s="23"/>
      <c r="AE25" s="23"/>
      <c r="AF25" s="24"/>
    </row>
    <row r="26" spans="3:32">
      <c r="C26" s="69" t="s">
        <v>47</v>
      </c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70"/>
      <c r="Q26" s="13" t="s">
        <v>55</v>
      </c>
      <c r="R26" s="71"/>
      <c r="S26" s="22">
        <v>32458</v>
      </c>
      <c r="T26" s="72"/>
      <c r="U26" s="72"/>
      <c r="V26" s="72"/>
      <c r="W26" s="73"/>
      <c r="X26" s="22">
        <v>33352</v>
      </c>
      <c r="Y26" s="23"/>
      <c r="Z26" s="23"/>
      <c r="AA26" s="23"/>
      <c r="AB26" s="23"/>
      <c r="AC26" s="23"/>
      <c r="AD26" s="23"/>
      <c r="AE26" s="23"/>
      <c r="AF26" s="24"/>
    </row>
    <row r="27" spans="3:32">
      <c r="C27" s="69" t="s">
        <v>56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70"/>
      <c r="Q27" s="13" t="s">
        <v>57</v>
      </c>
      <c r="R27" s="71"/>
      <c r="S27" s="22">
        <v>23077</v>
      </c>
      <c r="T27" s="72"/>
      <c r="U27" s="72"/>
      <c r="V27" s="72"/>
      <c r="W27" s="73"/>
      <c r="X27" s="22">
        <v>23532</v>
      </c>
      <c r="Y27" s="23"/>
      <c r="Z27" s="23"/>
      <c r="AA27" s="23"/>
      <c r="AB27" s="23"/>
      <c r="AC27" s="23"/>
      <c r="AD27" s="23"/>
      <c r="AE27" s="23"/>
      <c r="AF27" s="24"/>
    </row>
    <row r="28" spans="3:32">
      <c r="C28" s="69" t="s">
        <v>58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70"/>
      <c r="Q28" s="13" t="s">
        <v>59</v>
      </c>
      <c r="R28" s="71"/>
      <c r="S28" s="22" t="s">
        <v>60</v>
      </c>
      <c r="T28" s="72"/>
      <c r="U28" s="72"/>
      <c r="V28" s="72"/>
      <c r="W28" s="73"/>
      <c r="X28" s="22" t="s">
        <v>60</v>
      </c>
      <c r="Y28" s="23"/>
      <c r="Z28" s="23"/>
      <c r="AA28" s="23"/>
      <c r="AB28" s="23"/>
      <c r="AC28" s="23"/>
      <c r="AD28" s="23"/>
      <c r="AE28" s="23"/>
      <c r="AF28" s="24"/>
    </row>
    <row r="29" spans="3:32">
      <c r="C29" s="69" t="s">
        <v>61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70"/>
      <c r="Q29" s="13" t="s">
        <v>62</v>
      </c>
      <c r="R29" s="71"/>
      <c r="S29" s="22" t="s">
        <v>60</v>
      </c>
      <c r="T29" s="72"/>
      <c r="U29" s="72"/>
      <c r="V29" s="72"/>
      <c r="W29" s="73"/>
      <c r="X29" s="22" t="s">
        <v>60</v>
      </c>
      <c r="Y29" s="23"/>
      <c r="Z29" s="23"/>
      <c r="AA29" s="23"/>
      <c r="AB29" s="23"/>
      <c r="AC29" s="23"/>
      <c r="AD29" s="23"/>
      <c r="AE29" s="23"/>
      <c r="AF29" s="24"/>
    </row>
    <row r="30" spans="3:32">
      <c r="C30" s="69" t="s">
        <v>63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70"/>
      <c r="Q30" s="13" t="s">
        <v>64</v>
      </c>
      <c r="R30" s="71"/>
      <c r="S30" s="22" t="s">
        <v>60</v>
      </c>
      <c r="T30" s="72"/>
      <c r="U30" s="72"/>
      <c r="V30" s="72"/>
      <c r="W30" s="73"/>
      <c r="X30" s="22" t="s">
        <v>60</v>
      </c>
      <c r="Y30" s="23"/>
      <c r="Z30" s="23"/>
      <c r="AA30" s="23"/>
      <c r="AB30" s="23"/>
      <c r="AC30" s="23"/>
      <c r="AD30" s="23"/>
      <c r="AE30" s="23"/>
      <c r="AF30" s="24"/>
    </row>
    <row r="31" spans="3:32">
      <c r="C31" s="69" t="s">
        <v>65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70"/>
      <c r="Q31" s="13" t="s">
        <v>66</v>
      </c>
      <c r="R31" s="71"/>
      <c r="S31" s="22" t="s">
        <v>60</v>
      </c>
      <c r="T31" s="72"/>
      <c r="U31" s="72"/>
      <c r="V31" s="72"/>
      <c r="W31" s="73"/>
      <c r="X31" s="22" t="s">
        <v>60</v>
      </c>
      <c r="Y31" s="23"/>
      <c r="Z31" s="23"/>
      <c r="AA31" s="23"/>
      <c r="AB31" s="23"/>
      <c r="AC31" s="23"/>
      <c r="AD31" s="23"/>
      <c r="AE31" s="23"/>
      <c r="AF31" s="24"/>
    </row>
    <row r="32" spans="3:32">
      <c r="C32" s="69" t="s">
        <v>67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70"/>
      <c r="Q32" s="13" t="s">
        <v>68</v>
      </c>
      <c r="R32" s="71"/>
      <c r="S32" s="22" t="s">
        <v>60</v>
      </c>
      <c r="T32" s="72"/>
      <c r="U32" s="72"/>
      <c r="V32" s="72"/>
      <c r="W32" s="73"/>
      <c r="X32" s="22" t="s">
        <v>60</v>
      </c>
      <c r="Y32" s="23"/>
      <c r="Z32" s="23"/>
      <c r="AA32" s="23"/>
      <c r="AB32" s="23"/>
      <c r="AC32" s="23"/>
      <c r="AD32" s="23"/>
      <c r="AE32" s="23"/>
      <c r="AF32" s="24"/>
    </row>
    <row r="33" spans="3:32">
      <c r="C33" s="69" t="s">
        <v>69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70"/>
      <c r="Q33" s="13" t="s">
        <v>70</v>
      </c>
      <c r="R33" s="71"/>
      <c r="S33" s="22" t="s">
        <v>60</v>
      </c>
      <c r="T33" s="72"/>
      <c r="U33" s="72"/>
      <c r="V33" s="72"/>
      <c r="W33" s="73"/>
      <c r="X33" s="22" t="s">
        <v>60</v>
      </c>
      <c r="Y33" s="23"/>
      <c r="Z33" s="23"/>
      <c r="AA33" s="23"/>
      <c r="AB33" s="23"/>
      <c r="AC33" s="23"/>
      <c r="AD33" s="23"/>
      <c r="AE33" s="23"/>
      <c r="AF33" s="24"/>
    </row>
    <row r="34" spans="3:32">
      <c r="C34" s="18" t="s">
        <v>71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1"/>
      <c r="Q34" s="38"/>
      <c r="R34" s="40"/>
      <c r="S34" s="38"/>
      <c r="T34" s="39"/>
      <c r="U34" s="39"/>
      <c r="V34" s="39"/>
      <c r="W34" s="40"/>
      <c r="X34" s="38"/>
      <c r="Y34" s="39"/>
      <c r="Z34" s="39"/>
      <c r="AA34" s="39"/>
      <c r="AB34" s="39"/>
      <c r="AC34" s="39"/>
      <c r="AD34" s="39"/>
      <c r="AE34" s="39"/>
      <c r="AF34" s="40"/>
    </row>
    <row r="35" spans="3:32">
      <c r="C35" s="74" t="s">
        <v>72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6"/>
      <c r="Q35" s="77"/>
      <c r="R35" s="12"/>
      <c r="S35" s="77"/>
      <c r="T35" s="11"/>
      <c r="U35" s="11"/>
      <c r="V35" s="11"/>
      <c r="W35" s="12"/>
      <c r="X35" s="77"/>
      <c r="Y35" s="11"/>
      <c r="Z35" s="11"/>
      <c r="AA35" s="11"/>
      <c r="AB35" s="11"/>
      <c r="AC35" s="11"/>
      <c r="AD35" s="11"/>
      <c r="AE35" s="11"/>
      <c r="AF35" s="12"/>
    </row>
    <row r="36" spans="3:32">
      <c r="C36" s="52" t="s">
        <v>73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53"/>
      <c r="Q36" s="54" t="s">
        <v>74</v>
      </c>
      <c r="R36" s="55"/>
      <c r="S36" s="56" t="s">
        <v>60</v>
      </c>
      <c r="T36" s="57"/>
      <c r="U36" s="57"/>
      <c r="V36" s="57"/>
      <c r="W36" s="58"/>
      <c r="X36" s="56" t="s">
        <v>60</v>
      </c>
      <c r="Y36" s="59"/>
      <c r="Z36" s="59"/>
      <c r="AA36" s="59"/>
      <c r="AB36" s="59"/>
      <c r="AC36" s="59"/>
      <c r="AD36" s="59"/>
      <c r="AE36" s="59"/>
      <c r="AF36" s="60"/>
    </row>
    <row r="37" spans="3:32">
      <c r="C37" s="69" t="s">
        <v>75</v>
      </c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70"/>
      <c r="Q37" s="13" t="s">
        <v>76</v>
      </c>
      <c r="R37" s="71"/>
      <c r="S37" s="22" t="s">
        <v>60</v>
      </c>
      <c r="T37" s="72"/>
      <c r="U37" s="72"/>
      <c r="V37" s="72"/>
      <c r="W37" s="73"/>
      <c r="X37" s="22" t="s">
        <v>60</v>
      </c>
      <c r="Y37" s="23"/>
      <c r="Z37" s="23"/>
      <c r="AA37" s="23"/>
      <c r="AB37" s="23"/>
      <c r="AC37" s="23"/>
      <c r="AD37" s="23"/>
      <c r="AE37" s="23"/>
      <c r="AF37" s="24"/>
    </row>
    <row r="38" spans="3:32">
      <c r="C38" s="69" t="s">
        <v>77</v>
      </c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70"/>
      <c r="Q38" s="13" t="s">
        <v>78</v>
      </c>
      <c r="R38" s="71"/>
      <c r="S38" s="22" t="s">
        <v>60</v>
      </c>
      <c r="T38" s="72"/>
      <c r="U38" s="72"/>
      <c r="V38" s="72"/>
      <c r="W38" s="73"/>
      <c r="X38" s="22" t="s">
        <v>60</v>
      </c>
      <c r="Y38" s="23"/>
      <c r="Z38" s="23"/>
      <c r="AA38" s="23"/>
      <c r="AB38" s="23"/>
      <c r="AC38" s="23"/>
      <c r="AD38" s="23"/>
      <c r="AE38" s="23"/>
      <c r="AF38" s="24"/>
    </row>
    <row r="39" spans="3:32">
      <c r="C39" s="69" t="s">
        <v>79</v>
      </c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70"/>
      <c r="Q39" s="13" t="s">
        <v>80</v>
      </c>
      <c r="R39" s="71"/>
      <c r="S39" s="22">
        <v>2678</v>
      </c>
      <c r="T39" s="72"/>
      <c r="U39" s="72"/>
      <c r="V39" s="72"/>
      <c r="W39" s="73"/>
      <c r="X39" s="22">
        <v>2531</v>
      </c>
      <c r="Y39" s="23"/>
      <c r="Z39" s="23"/>
      <c r="AA39" s="23"/>
      <c r="AB39" s="23"/>
      <c r="AC39" s="23"/>
      <c r="AD39" s="23"/>
      <c r="AE39" s="23"/>
      <c r="AF39" s="24"/>
    </row>
    <row r="40" spans="3:32">
      <c r="C40" s="69" t="s">
        <v>81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70"/>
      <c r="Q40" s="13" t="s">
        <v>82</v>
      </c>
      <c r="R40" s="71"/>
      <c r="S40" s="22" t="s">
        <v>60</v>
      </c>
      <c r="T40" s="72"/>
      <c r="U40" s="72"/>
      <c r="V40" s="72"/>
      <c r="W40" s="73"/>
      <c r="X40" s="22" t="s">
        <v>60</v>
      </c>
      <c r="Y40" s="23"/>
      <c r="Z40" s="23"/>
      <c r="AA40" s="23"/>
      <c r="AB40" s="23"/>
      <c r="AC40" s="23"/>
      <c r="AD40" s="23"/>
      <c r="AE40" s="23"/>
      <c r="AF40" s="24"/>
    </row>
    <row r="41" spans="3:32">
      <c r="C41" s="69" t="s">
        <v>83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70"/>
      <c r="Q41" s="13" t="s">
        <v>84</v>
      </c>
      <c r="R41" s="71"/>
      <c r="S41" s="22" t="s">
        <v>60</v>
      </c>
      <c r="T41" s="72"/>
      <c r="U41" s="72"/>
      <c r="V41" s="72"/>
      <c r="W41" s="73"/>
      <c r="X41" s="22" t="s">
        <v>60</v>
      </c>
      <c r="Y41" s="23"/>
      <c r="Z41" s="23"/>
      <c r="AA41" s="23"/>
      <c r="AB41" s="23"/>
      <c r="AC41" s="23"/>
      <c r="AD41" s="23"/>
      <c r="AE41" s="23"/>
      <c r="AF41" s="24"/>
    </row>
    <row r="42" spans="3:32">
      <c r="C42" s="69" t="s">
        <v>85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70"/>
      <c r="Q42" s="13" t="s">
        <v>86</v>
      </c>
      <c r="R42" s="71"/>
      <c r="S42" s="22" t="s">
        <v>60</v>
      </c>
      <c r="T42" s="72"/>
      <c r="U42" s="72"/>
      <c r="V42" s="72"/>
      <c r="W42" s="73"/>
      <c r="X42" s="22" t="s">
        <v>60</v>
      </c>
      <c r="Y42" s="23"/>
      <c r="Z42" s="23"/>
      <c r="AA42" s="23"/>
      <c r="AB42" s="23"/>
      <c r="AC42" s="23"/>
      <c r="AD42" s="23"/>
      <c r="AE42" s="23"/>
      <c r="AF42" s="24"/>
    </row>
    <row r="43" spans="3:32">
      <c r="C43" s="69" t="s">
        <v>87</v>
      </c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70"/>
      <c r="Q43" s="13" t="s">
        <v>88</v>
      </c>
      <c r="R43" s="71"/>
      <c r="S43" s="22" t="s">
        <v>60</v>
      </c>
      <c r="T43" s="72"/>
      <c r="U43" s="72"/>
      <c r="V43" s="72"/>
      <c r="W43" s="73"/>
      <c r="X43" s="22" t="s">
        <v>60</v>
      </c>
      <c r="Y43" s="23"/>
      <c r="Z43" s="23"/>
      <c r="AA43" s="23"/>
      <c r="AB43" s="23"/>
      <c r="AC43" s="23"/>
      <c r="AD43" s="23"/>
      <c r="AE43" s="23"/>
      <c r="AF43" s="24"/>
    </row>
    <row r="44" spans="3:32">
      <c r="C44" s="78" t="s">
        <v>89</v>
      </c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80"/>
      <c r="Q44" s="66" t="s">
        <v>90</v>
      </c>
      <c r="R44" s="68"/>
      <c r="S44" s="81">
        <f>+S21+S24+S25+S39</f>
        <v>19261</v>
      </c>
      <c r="T44" s="82"/>
      <c r="U44" s="82"/>
      <c r="V44" s="82"/>
      <c r="W44" s="83"/>
      <c r="X44" s="81">
        <f>+X24+X25+X39</f>
        <v>19607</v>
      </c>
      <c r="Y44" s="23"/>
      <c r="Z44" s="23"/>
      <c r="AA44" s="23"/>
      <c r="AB44" s="23"/>
      <c r="AC44" s="23"/>
      <c r="AD44" s="23"/>
      <c r="AE44" s="23"/>
      <c r="AF44" s="24"/>
    </row>
    <row r="45" spans="3:32">
      <c r="C45" s="66" t="s">
        <v>91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5"/>
      <c r="Q45" s="46"/>
      <c r="R45" s="47"/>
      <c r="S45" s="46"/>
      <c r="T45" s="32"/>
      <c r="U45" s="32"/>
      <c r="V45" s="32"/>
      <c r="W45" s="47"/>
      <c r="X45" s="46"/>
      <c r="Y45" s="32"/>
      <c r="Z45" s="32"/>
      <c r="AA45" s="32"/>
      <c r="AB45" s="32"/>
      <c r="AC45" s="32"/>
      <c r="AD45" s="32"/>
      <c r="AE45" s="32"/>
      <c r="AF45" s="47"/>
    </row>
    <row r="46" spans="3:32">
      <c r="C46" s="69" t="s">
        <v>92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70"/>
      <c r="Q46" s="13" t="s">
        <v>93</v>
      </c>
      <c r="R46" s="71"/>
      <c r="S46" s="22">
        <f>+S47+S48+S49+S50</f>
        <v>9010</v>
      </c>
      <c r="T46" s="72"/>
      <c r="U46" s="72"/>
      <c r="V46" s="72"/>
      <c r="W46" s="73"/>
      <c r="X46" s="22">
        <f>+X47+X48+X49+X50</f>
        <v>9668</v>
      </c>
      <c r="Y46" s="23"/>
      <c r="Z46" s="23"/>
      <c r="AA46" s="23"/>
      <c r="AB46" s="23"/>
      <c r="AC46" s="23"/>
      <c r="AD46" s="23"/>
      <c r="AE46" s="23"/>
      <c r="AF46" s="24"/>
    </row>
    <row r="47" spans="3:32">
      <c r="C47" s="69" t="s">
        <v>94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70"/>
      <c r="Q47" s="13" t="s">
        <v>95</v>
      </c>
      <c r="R47" s="71"/>
      <c r="S47" s="22">
        <v>1840</v>
      </c>
      <c r="T47" s="72"/>
      <c r="U47" s="72"/>
      <c r="V47" s="72"/>
      <c r="W47" s="73"/>
      <c r="X47" s="22">
        <v>2237</v>
      </c>
      <c r="Y47" s="23"/>
      <c r="Z47" s="23"/>
      <c r="AA47" s="23"/>
      <c r="AB47" s="23"/>
      <c r="AC47" s="23"/>
      <c r="AD47" s="23"/>
      <c r="AE47" s="23"/>
      <c r="AF47" s="24"/>
    </row>
    <row r="48" spans="3:32">
      <c r="C48" s="69" t="s">
        <v>96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70"/>
      <c r="Q48" s="13" t="s">
        <v>97</v>
      </c>
      <c r="R48" s="71"/>
      <c r="S48" s="22">
        <v>2916</v>
      </c>
      <c r="T48" s="72"/>
      <c r="U48" s="72"/>
      <c r="V48" s="72"/>
      <c r="W48" s="73"/>
      <c r="X48" s="22">
        <v>2969</v>
      </c>
      <c r="Y48" s="23"/>
      <c r="Z48" s="23"/>
      <c r="AA48" s="23"/>
      <c r="AB48" s="23"/>
      <c r="AC48" s="23"/>
      <c r="AD48" s="23"/>
      <c r="AE48" s="23"/>
      <c r="AF48" s="24"/>
    </row>
    <row r="49" spans="3:32">
      <c r="C49" s="69" t="s">
        <v>98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70"/>
      <c r="Q49" s="13" t="s">
        <v>99</v>
      </c>
      <c r="R49" s="71"/>
      <c r="S49" s="22">
        <v>4252</v>
      </c>
      <c r="T49" s="72"/>
      <c r="U49" s="72"/>
      <c r="V49" s="72"/>
      <c r="W49" s="73"/>
      <c r="X49" s="22">
        <v>4460</v>
      </c>
      <c r="Y49" s="23"/>
      <c r="Z49" s="23"/>
      <c r="AA49" s="23"/>
      <c r="AB49" s="23"/>
      <c r="AC49" s="23"/>
      <c r="AD49" s="23"/>
      <c r="AE49" s="23"/>
      <c r="AF49" s="24"/>
    </row>
    <row r="50" spans="3:32">
      <c r="C50" s="69" t="s">
        <v>100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70"/>
      <c r="Q50" s="13" t="s">
        <v>101</v>
      </c>
      <c r="R50" s="71"/>
      <c r="S50" s="22">
        <v>2</v>
      </c>
      <c r="T50" s="72"/>
      <c r="U50" s="72"/>
      <c r="V50" s="72"/>
      <c r="W50" s="73"/>
      <c r="X50" s="22">
        <v>2</v>
      </c>
      <c r="Y50" s="23"/>
      <c r="Z50" s="23"/>
      <c r="AA50" s="23"/>
      <c r="AB50" s="23"/>
      <c r="AC50" s="23"/>
      <c r="AD50" s="23"/>
      <c r="AE50" s="23"/>
      <c r="AF50" s="24"/>
    </row>
    <row r="51" spans="3:32">
      <c r="C51" s="69" t="s">
        <v>102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70"/>
      <c r="Q51" s="13" t="s">
        <v>103</v>
      </c>
      <c r="R51" s="71"/>
      <c r="S51" s="22" t="s">
        <v>60</v>
      </c>
      <c r="T51" s="72"/>
      <c r="U51" s="72"/>
      <c r="V51" s="72"/>
      <c r="W51" s="73"/>
      <c r="X51" s="22" t="s">
        <v>60</v>
      </c>
      <c r="Y51" s="23"/>
      <c r="Z51" s="23"/>
      <c r="AA51" s="23"/>
      <c r="AB51" s="23"/>
      <c r="AC51" s="23"/>
      <c r="AD51" s="23"/>
      <c r="AE51" s="23"/>
      <c r="AF51" s="24"/>
    </row>
    <row r="52" spans="3:32">
      <c r="C52" s="69" t="s">
        <v>104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70"/>
      <c r="Q52" s="13" t="s">
        <v>105</v>
      </c>
      <c r="R52" s="71"/>
      <c r="S52" s="22" t="s">
        <v>60</v>
      </c>
      <c r="T52" s="72"/>
      <c r="U52" s="72"/>
      <c r="V52" s="72"/>
      <c r="W52" s="73"/>
      <c r="X52" s="22" t="s">
        <v>60</v>
      </c>
      <c r="Y52" s="23"/>
      <c r="Z52" s="23"/>
      <c r="AA52" s="23"/>
      <c r="AB52" s="23"/>
      <c r="AC52" s="23"/>
      <c r="AD52" s="23"/>
      <c r="AE52" s="23"/>
      <c r="AF52" s="24"/>
    </row>
    <row r="53" spans="3:32">
      <c r="C53" s="69" t="s">
        <v>106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70"/>
      <c r="Q53" s="13" t="s">
        <v>107</v>
      </c>
      <c r="R53" s="71"/>
      <c r="S53" s="22" t="s">
        <v>60</v>
      </c>
      <c r="T53" s="72"/>
      <c r="U53" s="72"/>
      <c r="V53" s="72"/>
      <c r="W53" s="73"/>
      <c r="X53" s="22" t="s">
        <v>60</v>
      </c>
      <c r="Y53" s="23"/>
      <c r="Z53" s="23"/>
      <c r="AA53" s="23"/>
      <c r="AB53" s="23"/>
      <c r="AC53" s="23"/>
      <c r="AD53" s="23"/>
      <c r="AE53" s="23"/>
      <c r="AF53" s="24"/>
    </row>
    <row r="54" spans="3:32">
      <c r="C54" s="69" t="s">
        <v>108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70"/>
      <c r="Q54" s="13" t="s">
        <v>109</v>
      </c>
      <c r="R54" s="71"/>
      <c r="S54" s="22">
        <v>11903</v>
      </c>
      <c r="T54" s="72"/>
      <c r="U54" s="72"/>
      <c r="V54" s="72"/>
      <c r="W54" s="73"/>
      <c r="X54" s="22">
        <v>12908</v>
      </c>
      <c r="Y54" s="23"/>
      <c r="Z54" s="23"/>
      <c r="AA54" s="23"/>
      <c r="AB54" s="23"/>
      <c r="AC54" s="23"/>
      <c r="AD54" s="23"/>
      <c r="AE54" s="23"/>
      <c r="AF54" s="24"/>
    </row>
    <row r="55" spans="3:32">
      <c r="C55" s="18" t="s">
        <v>110</v>
      </c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1"/>
      <c r="Q55" s="38"/>
      <c r="R55" s="40"/>
      <c r="S55" s="38"/>
      <c r="T55" s="39"/>
      <c r="U55" s="39"/>
      <c r="V55" s="39"/>
      <c r="W55" s="40"/>
      <c r="X55" s="38"/>
      <c r="Y55" s="39"/>
      <c r="Z55" s="39"/>
      <c r="AA55" s="39"/>
      <c r="AB55" s="39"/>
      <c r="AC55" s="39"/>
      <c r="AD55" s="39"/>
      <c r="AE55" s="39"/>
      <c r="AF55" s="40"/>
    </row>
    <row r="56" spans="3:32">
      <c r="C56" s="52" t="s">
        <v>111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53"/>
      <c r="Q56" s="54" t="s">
        <v>112</v>
      </c>
      <c r="R56" s="55"/>
      <c r="S56" s="56" t="s">
        <v>60</v>
      </c>
      <c r="T56" s="57"/>
      <c r="U56" s="57"/>
      <c r="V56" s="57"/>
      <c r="W56" s="58"/>
      <c r="X56" s="56" t="s">
        <v>60</v>
      </c>
      <c r="Y56" s="59"/>
      <c r="Z56" s="59"/>
      <c r="AA56" s="59"/>
      <c r="AB56" s="59"/>
      <c r="AC56" s="59"/>
      <c r="AD56" s="59"/>
      <c r="AE56" s="59"/>
      <c r="AF56" s="60"/>
    </row>
    <row r="57" spans="3:32">
      <c r="C57" s="69" t="s">
        <v>113</v>
      </c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70"/>
      <c r="Q57" s="13" t="s">
        <v>114</v>
      </c>
      <c r="R57" s="71"/>
      <c r="S57" s="22" t="s">
        <v>60</v>
      </c>
      <c r="T57" s="72"/>
      <c r="U57" s="72"/>
      <c r="V57" s="72"/>
      <c r="W57" s="73"/>
      <c r="X57" s="22" t="s">
        <v>60</v>
      </c>
      <c r="Y57" s="23"/>
      <c r="Z57" s="23"/>
      <c r="AA57" s="23"/>
      <c r="AB57" s="23"/>
      <c r="AC57" s="23"/>
      <c r="AD57" s="23"/>
      <c r="AE57" s="23"/>
      <c r="AF57" s="24"/>
    </row>
    <row r="58" spans="3:32">
      <c r="C58" s="69" t="s">
        <v>115</v>
      </c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70"/>
      <c r="Q58" s="13" t="s">
        <v>116</v>
      </c>
      <c r="R58" s="71"/>
      <c r="S58" s="22" t="s">
        <v>60</v>
      </c>
      <c r="T58" s="72"/>
      <c r="U58" s="72"/>
      <c r="V58" s="72"/>
      <c r="W58" s="73"/>
      <c r="X58" s="22" t="s">
        <v>60</v>
      </c>
      <c r="Y58" s="23"/>
      <c r="Z58" s="23"/>
      <c r="AA58" s="23"/>
      <c r="AB58" s="23"/>
      <c r="AC58" s="23"/>
      <c r="AD58" s="23"/>
      <c r="AE58" s="23"/>
      <c r="AF58" s="24"/>
    </row>
    <row r="59" spans="3:32">
      <c r="C59" s="69" t="s">
        <v>117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70"/>
      <c r="Q59" s="13" t="s">
        <v>118</v>
      </c>
      <c r="R59" s="71"/>
      <c r="S59" s="22" t="s">
        <v>60</v>
      </c>
      <c r="T59" s="72"/>
      <c r="U59" s="72"/>
      <c r="V59" s="72"/>
      <c r="W59" s="73"/>
      <c r="X59" s="22" t="s">
        <v>60</v>
      </c>
      <c r="Y59" s="23"/>
      <c r="Z59" s="23"/>
      <c r="AA59" s="23"/>
      <c r="AB59" s="23"/>
      <c r="AC59" s="23"/>
      <c r="AD59" s="23"/>
      <c r="AE59" s="23"/>
      <c r="AF59" s="24"/>
    </row>
    <row r="60" spans="3:32">
      <c r="C60" s="69" t="s">
        <v>119</v>
      </c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70"/>
      <c r="Q60" s="13" t="s">
        <v>120</v>
      </c>
      <c r="R60" s="71"/>
      <c r="S60" s="22">
        <v>62</v>
      </c>
      <c r="T60" s="72"/>
      <c r="U60" s="72"/>
      <c r="V60" s="72"/>
      <c r="W60" s="73"/>
      <c r="X60" s="22"/>
      <c r="Y60" s="23"/>
      <c r="Z60" s="23"/>
      <c r="AA60" s="23"/>
      <c r="AB60" s="23"/>
      <c r="AC60" s="23"/>
      <c r="AD60" s="23"/>
      <c r="AE60" s="23"/>
      <c r="AF60" s="24"/>
    </row>
    <row r="61" spans="3:32">
      <c r="C61" s="69" t="s">
        <v>121</v>
      </c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70"/>
      <c r="Q61" s="13" t="s">
        <v>122</v>
      </c>
      <c r="R61" s="71"/>
      <c r="S61" s="22">
        <v>1725</v>
      </c>
      <c r="T61" s="72"/>
      <c r="U61" s="72"/>
      <c r="V61" s="72"/>
      <c r="W61" s="73"/>
      <c r="X61" s="22">
        <v>1698</v>
      </c>
      <c r="Y61" s="23"/>
      <c r="Z61" s="23"/>
      <c r="AA61" s="23"/>
      <c r="AB61" s="23"/>
      <c r="AC61" s="23"/>
      <c r="AD61" s="23"/>
      <c r="AE61" s="23"/>
      <c r="AF61" s="24"/>
    </row>
    <row r="62" spans="3:32">
      <c r="C62" s="69" t="s">
        <v>123</v>
      </c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70"/>
      <c r="Q62" s="13" t="s">
        <v>124</v>
      </c>
      <c r="R62" s="71"/>
      <c r="S62" s="22" t="s">
        <v>60</v>
      </c>
      <c r="T62" s="72"/>
      <c r="U62" s="72"/>
      <c r="V62" s="72"/>
      <c r="W62" s="73"/>
      <c r="X62" s="22" t="s">
        <v>60</v>
      </c>
      <c r="Y62" s="23"/>
      <c r="Z62" s="23"/>
      <c r="AA62" s="23"/>
      <c r="AB62" s="23"/>
      <c r="AC62" s="23"/>
      <c r="AD62" s="23"/>
      <c r="AE62" s="23"/>
      <c r="AF62" s="24"/>
    </row>
    <row r="63" spans="3:32">
      <c r="C63" s="69" t="s">
        <v>125</v>
      </c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70"/>
      <c r="Q63" s="13" t="s">
        <v>126</v>
      </c>
      <c r="R63" s="71"/>
      <c r="S63" s="22">
        <f>+S64+S65</f>
        <v>253</v>
      </c>
      <c r="T63" s="72"/>
      <c r="U63" s="72"/>
      <c r="V63" s="72"/>
      <c r="W63" s="73"/>
      <c r="X63" s="22">
        <f>+X64+X65</f>
        <v>379</v>
      </c>
      <c r="Y63" s="23"/>
      <c r="Z63" s="23"/>
      <c r="AA63" s="23"/>
      <c r="AB63" s="23"/>
      <c r="AC63" s="23"/>
      <c r="AD63" s="23"/>
      <c r="AE63" s="23"/>
      <c r="AF63" s="24"/>
    </row>
    <row r="64" spans="3:32">
      <c r="C64" s="69" t="s">
        <v>127</v>
      </c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70"/>
      <c r="Q64" s="13" t="s">
        <v>128</v>
      </c>
      <c r="R64" s="71"/>
      <c r="S64" s="22">
        <v>7</v>
      </c>
      <c r="T64" s="72"/>
      <c r="U64" s="72"/>
      <c r="V64" s="72"/>
      <c r="W64" s="73"/>
      <c r="X64" s="22">
        <v>10</v>
      </c>
      <c r="Y64" s="23"/>
      <c r="Z64" s="23"/>
      <c r="AA64" s="23"/>
      <c r="AB64" s="23"/>
      <c r="AC64" s="23"/>
      <c r="AD64" s="23"/>
      <c r="AE64" s="23"/>
      <c r="AF64" s="24"/>
    </row>
    <row r="65" spans="2:33">
      <c r="C65" s="69" t="s">
        <v>129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70"/>
      <c r="Q65" s="13" t="s">
        <v>130</v>
      </c>
      <c r="R65" s="71"/>
      <c r="S65" s="22">
        <v>246</v>
      </c>
      <c r="T65" s="72"/>
      <c r="U65" s="72"/>
      <c r="V65" s="72"/>
      <c r="W65" s="73"/>
      <c r="X65" s="22">
        <v>369</v>
      </c>
      <c r="Y65" s="23"/>
      <c r="Z65" s="23"/>
      <c r="AA65" s="23"/>
      <c r="AB65" s="23"/>
      <c r="AC65" s="23"/>
      <c r="AD65" s="23"/>
      <c r="AE65" s="23"/>
      <c r="AF65" s="24"/>
    </row>
    <row r="66" spans="2:33">
      <c r="C66" s="69" t="s">
        <v>131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70"/>
      <c r="Q66" s="13" t="s">
        <v>132</v>
      </c>
      <c r="R66" s="71"/>
      <c r="S66" s="22">
        <v>445</v>
      </c>
      <c r="T66" s="72"/>
      <c r="U66" s="72"/>
      <c r="V66" s="72"/>
      <c r="W66" s="73"/>
      <c r="X66" s="22">
        <v>438</v>
      </c>
      <c r="Y66" s="23"/>
      <c r="Z66" s="23"/>
      <c r="AA66" s="23"/>
      <c r="AB66" s="23"/>
      <c r="AC66" s="23"/>
      <c r="AD66" s="23"/>
      <c r="AE66" s="23"/>
      <c r="AF66" s="24"/>
    </row>
    <row r="67" spans="2:33">
      <c r="C67" s="69" t="s">
        <v>133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70"/>
      <c r="Q67" s="13" t="s">
        <v>134</v>
      </c>
      <c r="R67" s="71"/>
      <c r="S67" s="22" t="s">
        <v>60</v>
      </c>
      <c r="T67" s="72"/>
      <c r="U67" s="72"/>
      <c r="V67" s="72"/>
      <c r="W67" s="73"/>
      <c r="X67" s="22" t="s">
        <v>60</v>
      </c>
      <c r="Y67" s="23"/>
      <c r="Z67" s="23"/>
      <c r="AA67" s="23"/>
      <c r="AB67" s="23"/>
      <c r="AC67" s="23"/>
      <c r="AD67" s="23"/>
      <c r="AE67" s="23"/>
      <c r="AF67" s="24"/>
    </row>
    <row r="68" spans="2:33">
      <c r="C68" s="84" t="s">
        <v>135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70"/>
      <c r="Q68" s="13" t="s">
        <v>136</v>
      </c>
      <c r="R68" s="71"/>
      <c r="S68" s="22" t="s">
        <v>60</v>
      </c>
      <c r="T68" s="72"/>
      <c r="U68" s="72"/>
      <c r="V68" s="72"/>
      <c r="W68" s="73"/>
      <c r="X68" s="22" t="s">
        <v>60</v>
      </c>
      <c r="Y68" s="23"/>
      <c r="Z68" s="23"/>
      <c r="AA68" s="23"/>
      <c r="AB68" s="23"/>
      <c r="AC68" s="23"/>
      <c r="AD68" s="23"/>
      <c r="AE68" s="23"/>
      <c r="AF68" s="24"/>
    </row>
    <row r="69" spans="2:33">
      <c r="C69" s="69" t="s">
        <v>137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70"/>
      <c r="Q69" s="13" t="s">
        <v>138</v>
      </c>
      <c r="R69" s="71"/>
      <c r="S69" s="22" t="s">
        <v>60</v>
      </c>
      <c r="T69" s="72"/>
      <c r="U69" s="72"/>
      <c r="V69" s="72"/>
      <c r="W69" s="73"/>
      <c r="X69" s="22" t="s">
        <v>60</v>
      </c>
      <c r="Y69" s="23"/>
      <c r="Z69" s="23"/>
      <c r="AA69" s="23"/>
      <c r="AB69" s="23"/>
      <c r="AC69" s="23"/>
      <c r="AD69" s="23"/>
      <c r="AE69" s="23"/>
      <c r="AF69" s="24"/>
    </row>
    <row r="70" spans="2:33">
      <c r="C70" s="69" t="s">
        <v>139</v>
      </c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70"/>
      <c r="Q70" s="13" t="s">
        <v>140</v>
      </c>
      <c r="R70" s="71"/>
      <c r="S70" s="22" t="s">
        <v>60</v>
      </c>
      <c r="T70" s="72"/>
      <c r="U70" s="72"/>
      <c r="V70" s="72"/>
      <c r="W70" s="73"/>
      <c r="X70" s="22" t="s">
        <v>60</v>
      </c>
      <c r="Y70" s="23"/>
      <c r="Z70" s="23"/>
      <c r="AA70" s="23"/>
      <c r="AB70" s="23"/>
      <c r="AC70" s="23"/>
      <c r="AD70" s="23"/>
      <c r="AE70" s="23"/>
      <c r="AF70" s="24"/>
    </row>
    <row r="71" spans="2:33">
      <c r="C71" s="69" t="s">
        <v>141</v>
      </c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70"/>
      <c r="Q71" s="13" t="s">
        <v>142</v>
      </c>
      <c r="R71" s="71"/>
      <c r="S71" s="22" t="s">
        <v>60</v>
      </c>
      <c r="T71" s="72"/>
      <c r="U71" s="72"/>
      <c r="V71" s="72"/>
      <c r="W71" s="73"/>
      <c r="X71" s="22" t="s">
        <v>60</v>
      </c>
      <c r="Y71" s="23"/>
      <c r="Z71" s="23"/>
      <c r="AA71" s="23"/>
      <c r="AB71" s="23"/>
      <c r="AC71" s="23"/>
      <c r="AD71" s="23"/>
      <c r="AE71" s="23"/>
      <c r="AF71" s="24"/>
    </row>
    <row r="72" spans="2:33">
      <c r="C72" s="69" t="s">
        <v>143</v>
      </c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70"/>
      <c r="Q72" s="13" t="s">
        <v>144</v>
      </c>
      <c r="R72" s="71"/>
      <c r="S72" s="22">
        <v>454</v>
      </c>
      <c r="T72" s="72"/>
      <c r="U72" s="72"/>
      <c r="V72" s="72"/>
      <c r="W72" s="73"/>
      <c r="X72" s="22">
        <v>441</v>
      </c>
      <c r="Y72" s="23"/>
      <c r="Z72" s="23"/>
      <c r="AA72" s="23"/>
      <c r="AB72" s="23"/>
      <c r="AC72" s="23"/>
      <c r="AD72" s="23"/>
      <c r="AE72" s="23"/>
      <c r="AF72" s="24"/>
    </row>
    <row r="73" spans="2:33">
      <c r="C73" s="78" t="s">
        <v>145</v>
      </c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80"/>
      <c r="Q73" s="66" t="s">
        <v>146</v>
      </c>
      <c r="R73" s="68"/>
      <c r="S73" s="81">
        <f>+S46+S54+S60+S61+S63+S66+S72</f>
        <v>23852</v>
      </c>
      <c r="T73" s="82"/>
      <c r="U73" s="82"/>
      <c r="V73" s="82"/>
      <c r="W73" s="83"/>
      <c r="X73" s="81">
        <f>+X46+X54+X60+X61+X63+X66+X72</f>
        <v>25532</v>
      </c>
      <c r="Y73" s="23"/>
      <c r="Z73" s="23"/>
      <c r="AA73" s="23"/>
      <c r="AB73" s="23"/>
      <c r="AC73" s="23"/>
      <c r="AD73" s="23"/>
      <c r="AE73" s="23"/>
      <c r="AF73" s="24"/>
    </row>
    <row r="74" spans="2:33">
      <c r="C74" s="66" t="s">
        <v>147</v>
      </c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8"/>
      <c r="Q74" s="66" t="s">
        <v>148</v>
      </c>
      <c r="R74" s="68"/>
      <c r="S74" s="81" t="s">
        <v>60</v>
      </c>
      <c r="T74" s="82"/>
      <c r="U74" s="82"/>
      <c r="V74" s="82"/>
      <c r="W74" s="83"/>
      <c r="X74" s="81" t="s">
        <v>60</v>
      </c>
      <c r="Y74" s="23"/>
      <c r="Z74" s="23"/>
      <c r="AA74" s="23"/>
      <c r="AB74" s="23"/>
      <c r="AC74" s="23"/>
      <c r="AD74" s="23"/>
      <c r="AE74" s="23"/>
      <c r="AF74" s="24"/>
    </row>
    <row r="75" spans="2:33">
      <c r="C75" s="78" t="s">
        <v>149</v>
      </c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80"/>
      <c r="Q75" s="66" t="s">
        <v>150</v>
      </c>
      <c r="R75" s="68"/>
      <c r="S75" s="81">
        <f>+S44+S73</f>
        <v>43113</v>
      </c>
      <c r="T75" s="82"/>
      <c r="U75" s="82"/>
      <c r="V75" s="82"/>
      <c r="W75" s="83"/>
      <c r="X75" s="81">
        <f>+X44+X73</f>
        <v>45139</v>
      </c>
      <c r="Y75" s="23"/>
      <c r="Z75" s="23"/>
      <c r="AA75" s="23"/>
      <c r="AB75" s="23"/>
      <c r="AC75" s="23"/>
      <c r="AD75" s="23"/>
      <c r="AE75" s="23"/>
      <c r="AF75" s="24"/>
    </row>
    <row r="76" spans="2:33">
      <c r="B76" s="86" t="s">
        <v>151</v>
      </c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7"/>
    </row>
    <row r="77" spans="2:33">
      <c r="C77" s="41" t="s">
        <v>152</v>
      </c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2"/>
      <c r="Q77" s="41" t="s">
        <v>34</v>
      </c>
      <c r="R77" s="42"/>
      <c r="S77" s="41" t="s">
        <v>35</v>
      </c>
      <c r="T77" s="43"/>
      <c r="U77" s="43"/>
      <c r="V77" s="43"/>
      <c r="W77" s="42"/>
      <c r="X77" s="85" t="s">
        <v>36</v>
      </c>
      <c r="Y77" s="85"/>
      <c r="Z77" s="85"/>
      <c r="AA77" s="85"/>
      <c r="AB77" s="85"/>
      <c r="AC77" s="85"/>
      <c r="AD77" s="85"/>
      <c r="AE77" s="85"/>
      <c r="AF77" s="85"/>
    </row>
    <row r="78" spans="2:33">
      <c r="C78" s="77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2"/>
      <c r="Q78" s="61" t="s">
        <v>38</v>
      </c>
      <c r="R78" s="63"/>
      <c r="S78" s="61" t="s">
        <v>153</v>
      </c>
      <c r="T78" s="62"/>
      <c r="U78" s="62"/>
      <c r="V78" s="62"/>
      <c r="W78" s="63"/>
      <c r="X78" s="85" t="s">
        <v>154</v>
      </c>
      <c r="Y78" s="85"/>
      <c r="Z78" s="85"/>
      <c r="AA78" s="85"/>
      <c r="AB78" s="85"/>
      <c r="AC78" s="85"/>
      <c r="AD78" s="85"/>
      <c r="AE78" s="85"/>
      <c r="AF78" s="85"/>
    </row>
    <row r="79" spans="2:33">
      <c r="C79" s="66" t="s">
        <v>21</v>
      </c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8"/>
      <c r="Q79" s="66" t="s">
        <v>41</v>
      </c>
      <c r="R79" s="68"/>
      <c r="S79" s="66" t="s">
        <v>42</v>
      </c>
      <c r="T79" s="67"/>
      <c r="U79" s="67"/>
      <c r="V79" s="67"/>
      <c r="W79" s="68"/>
      <c r="X79" s="85" t="s">
        <v>155</v>
      </c>
      <c r="Y79" s="85"/>
      <c r="Z79" s="85"/>
      <c r="AA79" s="85"/>
      <c r="AB79" s="85"/>
      <c r="AC79" s="85"/>
      <c r="AD79" s="85"/>
      <c r="AE79" s="85"/>
      <c r="AF79" s="85"/>
    </row>
    <row r="80" spans="2:33">
      <c r="C80" s="66" t="s">
        <v>156</v>
      </c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5"/>
      <c r="Q80" s="46"/>
      <c r="R80" s="47"/>
      <c r="S80" s="46"/>
      <c r="T80" s="32"/>
      <c r="U80" s="32"/>
      <c r="V80" s="32"/>
      <c r="W80" s="47"/>
      <c r="X80" s="89"/>
      <c r="Y80" s="89"/>
      <c r="Z80" s="89"/>
      <c r="AA80" s="89"/>
      <c r="AB80" s="89"/>
      <c r="AC80" s="89"/>
      <c r="AD80" s="89"/>
      <c r="AE80" s="89"/>
      <c r="AF80" s="89"/>
    </row>
    <row r="81" spans="3:32">
      <c r="C81" s="69" t="s">
        <v>157</v>
      </c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70"/>
      <c r="Q81" s="13" t="s">
        <v>158</v>
      </c>
      <c r="R81" s="71"/>
      <c r="S81" s="22">
        <v>10004</v>
      </c>
      <c r="T81" s="72"/>
      <c r="U81" s="72"/>
      <c r="V81" s="72"/>
      <c r="W81" s="73"/>
      <c r="X81" s="87">
        <v>10004</v>
      </c>
      <c r="Y81" s="87"/>
      <c r="Z81" s="87"/>
      <c r="AA81" s="87"/>
      <c r="AB81" s="87"/>
      <c r="AC81" s="87"/>
      <c r="AD81" s="87"/>
      <c r="AE81" s="87"/>
      <c r="AF81" s="87"/>
    </row>
    <row r="82" spans="3:32">
      <c r="C82" s="69" t="s">
        <v>159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70"/>
      <c r="Q82" s="13" t="s">
        <v>160</v>
      </c>
      <c r="R82" s="71"/>
      <c r="S82" s="22" t="s">
        <v>60</v>
      </c>
      <c r="T82" s="72"/>
      <c r="U82" s="72"/>
      <c r="V82" s="72"/>
      <c r="W82" s="73"/>
      <c r="X82" s="87" t="s">
        <v>60</v>
      </c>
      <c r="Y82" s="87"/>
      <c r="Z82" s="87"/>
      <c r="AA82" s="87"/>
      <c r="AB82" s="87"/>
      <c r="AC82" s="87"/>
      <c r="AD82" s="87"/>
      <c r="AE82" s="87"/>
      <c r="AF82" s="87"/>
    </row>
    <row r="83" spans="3:32">
      <c r="C83" s="69" t="s">
        <v>161</v>
      </c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70"/>
      <c r="Q83" s="13" t="s">
        <v>162</v>
      </c>
      <c r="R83" s="71"/>
      <c r="S83" s="22" t="s">
        <v>60</v>
      </c>
      <c r="T83" s="72"/>
      <c r="U83" s="72"/>
      <c r="V83" s="72"/>
      <c r="W83" s="73"/>
      <c r="X83" s="87" t="s">
        <v>60</v>
      </c>
      <c r="Y83" s="88"/>
      <c r="Z83" s="88"/>
      <c r="AA83" s="88"/>
      <c r="AB83" s="88"/>
      <c r="AC83" s="88"/>
      <c r="AD83" s="88"/>
      <c r="AE83" s="88"/>
      <c r="AF83" s="88"/>
    </row>
    <row r="84" spans="3:32">
      <c r="C84" s="69" t="s">
        <v>163</v>
      </c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70"/>
      <c r="Q84" s="13" t="s">
        <v>164</v>
      </c>
      <c r="R84" s="71"/>
      <c r="S84" s="22">
        <v>5152</v>
      </c>
      <c r="T84" s="72"/>
      <c r="U84" s="72"/>
      <c r="V84" s="72"/>
      <c r="W84" s="73"/>
      <c r="X84" s="22">
        <v>5137</v>
      </c>
      <c r="Y84" s="23"/>
      <c r="Z84" s="23"/>
      <c r="AA84" s="23"/>
      <c r="AB84" s="23"/>
      <c r="AC84" s="23"/>
      <c r="AD84" s="23"/>
      <c r="AE84" s="23"/>
      <c r="AF84" s="24"/>
    </row>
    <row r="85" spans="3:32">
      <c r="C85" s="69" t="s">
        <v>165</v>
      </c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70"/>
      <c r="Q85" s="13" t="s">
        <v>166</v>
      </c>
      <c r="R85" s="71"/>
      <c r="S85" s="22" t="s">
        <v>60</v>
      </c>
      <c r="T85" s="72"/>
      <c r="U85" s="72"/>
      <c r="V85" s="72"/>
      <c r="W85" s="73"/>
      <c r="X85" s="22" t="s">
        <v>60</v>
      </c>
      <c r="Y85" s="23"/>
      <c r="Z85" s="23"/>
      <c r="AA85" s="23"/>
      <c r="AB85" s="23"/>
      <c r="AC85" s="23"/>
      <c r="AD85" s="23"/>
      <c r="AE85" s="23"/>
      <c r="AF85" s="24"/>
    </row>
    <row r="86" spans="3:32">
      <c r="C86" s="69" t="s">
        <v>167</v>
      </c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70"/>
      <c r="Q86" s="13" t="s">
        <v>168</v>
      </c>
      <c r="R86" s="71"/>
      <c r="S86" s="22" t="s">
        <v>60</v>
      </c>
      <c r="T86" s="72"/>
      <c r="U86" s="72"/>
      <c r="V86" s="72"/>
      <c r="W86" s="73"/>
      <c r="X86" s="22" t="s">
        <v>60</v>
      </c>
      <c r="Y86" s="23"/>
      <c r="Z86" s="23"/>
      <c r="AA86" s="23"/>
      <c r="AB86" s="23"/>
      <c r="AC86" s="23"/>
      <c r="AD86" s="23"/>
      <c r="AE86" s="23"/>
      <c r="AF86" s="24"/>
    </row>
    <row r="87" spans="3:32">
      <c r="C87" s="69" t="s">
        <v>169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70"/>
      <c r="Q87" s="13" t="s">
        <v>170</v>
      </c>
      <c r="R87" s="71"/>
      <c r="S87" s="22" t="s">
        <v>60</v>
      </c>
      <c r="T87" s="72"/>
      <c r="U87" s="72"/>
      <c r="V87" s="72"/>
      <c r="W87" s="73"/>
      <c r="X87" s="22" t="s">
        <v>60</v>
      </c>
      <c r="Y87" s="23"/>
      <c r="Z87" s="23"/>
      <c r="AA87" s="23"/>
      <c r="AB87" s="23"/>
      <c r="AC87" s="23"/>
      <c r="AD87" s="23"/>
      <c r="AE87" s="23"/>
      <c r="AF87" s="24"/>
    </row>
    <row r="88" spans="3:32">
      <c r="C88" s="69" t="s">
        <v>171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70"/>
      <c r="Q88" s="13" t="s">
        <v>172</v>
      </c>
      <c r="R88" s="71"/>
      <c r="S88" s="22">
        <v>7147</v>
      </c>
      <c r="T88" s="72"/>
      <c r="U88" s="72"/>
      <c r="V88" s="72"/>
      <c r="W88" s="73"/>
      <c r="X88" s="22">
        <v>6781</v>
      </c>
      <c r="Y88" s="23"/>
      <c r="Z88" s="23"/>
      <c r="AA88" s="23"/>
      <c r="AB88" s="23"/>
      <c r="AC88" s="23"/>
      <c r="AD88" s="23"/>
      <c r="AE88" s="23"/>
      <c r="AF88" s="24"/>
    </row>
    <row r="89" spans="3:32">
      <c r="C89" s="69" t="s">
        <v>173</v>
      </c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70"/>
      <c r="Q89" s="13" t="s">
        <v>174</v>
      </c>
      <c r="R89" s="71"/>
      <c r="S89" s="4" t="s">
        <v>175</v>
      </c>
      <c r="T89" s="72" t="s">
        <v>60</v>
      </c>
      <c r="U89" s="72"/>
      <c r="V89" s="72"/>
      <c r="W89" s="5" t="s">
        <v>176</v>
      </c>
      <c r="X89" s="4" t="s">
        <v>175</v>
      </c>
      <c r="Y89" s="72" t="s">
        <v>60</v>
      </c>
      <c r="Z89" s="23"/>
      <c r="AA89" s="23"/>
      <c r="AB89" s="23"/>
      <c r="AC89" s="23"/>
      <c r="AD89" s="90" t="s">
        <v>176</v>
      </c>
      <c r="AE89" s="14"/>
      <c r="AF89" s="15"/>
    </row>
    <row r="90" spans="3:32">
      <c r="C90" s="69" t="s">
        <v>177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70"/>
      <c r="Q90" s="13" t="s">
        <v>178</v>
      </c>
      <c r="R90" s="71"/>
      <c r="S90" s="4" t="s">
        <v>175</v>
      </c>
      <c r="T90" s="72" t="s">
        <v>60</v>
      </c>
      <c r="U90" s="72"/>
      <c r="V90" s="72"/>
      <c r="W90" s="5" t="s">
        <v>176</v>
      </c>
      <c r="X90" s="4" t="s">
        <v>175</v>
      </c>
      <c r="Y90" s="72" t="s">
        <v>60</v>
      </c>
      <c r="Z90" s="23"/>
      <c r="AA90" s="23"/>
      <c r="AB90" s="23"/>
      <c r="AC90" s="23"/>
      <c r="AD90" s="90" t="s">
        <v>176</v>
      </c>
      <c r="AE90" s="14"/>
      <c r="AF90" s="15"/>
    </row>
    <row r="91" spans="3:32">
      <c r="C91" s="69" t="s">
        <v>179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70"/>
      <c r="Q91" s="13" t="s">
        <v>180</v>
      </c>
      <c r="R91" s="71"/>
      <c r="S91" s="22" t="s">
        <v>60</v>
      </c>
      <c r="T91" s="72"/>
      <c r="U91" s="72"/>
      <c r="V91" s="72"/>
      <c r="W91" s="73"/>
      <c r="X91" s="22" t="s">
        <v>60</v>
      </c>
      <c r="Y91" s="23"/>
      <c r="Z91" s="23"/>
      <c r="AA91" s="23"/>
      <c r="AB91" s="23"/>
      <c r="AC91" s="23"/>
      <c r="AD91" s="23"/>
      <c r="AE91" s="23"/>
      <c r="AF91" s="24"/>
    </row>
    <row r="92" spans="3:32">
      <c r="C92" s="78" t="s">
        <v>89</v>
      </c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80"/>
      <c r="Q92" s="66" t="s">
        <v>181</v>
      </c>
      <c r="R92" s="68"/>
      <c r="S92" s="81">
        <f>+S81+S84+S88</f>
        <v>22303</v>
      </c>
      <c r="T92" s="82"/>
      <c r="U92" s="82"/>
      <c r="V92" s="82"/>
      <c r="W92" s="83"/>
      <c r="X92" s="81">
        <f>+X81+X84+X88</f>
        <v>21922</v>
      </c>
      <c r="Y92" s="23"/>
      <c r="Z92" s="23"/>
      <c r="AA92" s="23"/>
      <c r="AB92" s="23"/>
      <c r="AC92" s="23"/>
      <c r="AD92" s="23"/>
      <c r="AE92" s="23"/>
      <c r="AF92" s="24"/>
    </row>
    <row r="93" spans="3:32">
      <c r="C93" s="66" t="s">
        <v>182</v>
      </c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5"/>
      <c r="Q93" s="46"/>
      <c r="R93" s="47"/>
      <c r="S93" s="46"/>
      <c r="T93" s="32"/>
      <c r="U93" s="32"/>
      <c r="V93" s="32"/>
      <c r="W93" s="47"/>
      <c r="X93" s="46"/>
      <c r="Y93" s="32"/>
      <c r="Z93" s="32"/>
      <c r="AA93" s="32"/>
      <c r="AB93" s="32"/>
      <c r="AC93" s="32"/>
      <c r="AD93" s="32"/>
      <c r="AE93" s="32"/>
      <c r="AF93" s="47"/>
    </row>
    <row r="94" spans="3:32">
      <c r="C94" s="69" t="s">
        <v>183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70"/>
      <c r="Q94" s="13" t="s">
        <v>184</v>
      </c>
      <c r="R94" s="71"/>
      <c r="S94" s="22" t="s">
        <v>60</v>
      </c>
      <c r="T94" s="72"/>
      <c r="U94" s="72"/>
      <c r="V94" s="72"/>
      <c r="W94" s="73"/>
      <c r="X94" s="22" t="s">
        <v>60</v>
      </c>
      <c r="Y94" s="23"/>
      <c r="Z94" s="23"/>
      <c r="AA94" s="23"/>
      <c r="AB94" s="23"/>
      <c r="AC94" s="23"/>
      <c r="AD94" s="23"/>
      <c r="AE94" s="23"/>
      <c r="AF94" s="24"/>
    </row>
    <row r="95" spans="3:32">
      <c r="C95" s="69" t="s">
        <v>185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70"/>
      <c r="Q95" s="13" t="s">
        <v>186</v>
      </c>
      <c r="R95" s="71"/>
      <c r="S95" s="22" t="s">
        <v>60</v>
      </c>
      <c r="T95" s="72"/>
      <c r="U95" s="72"/>
      <c r="V95" s="72"/>
      <c r="W95" s="73"/>
      <c r="X95" s="22" t="s">
        <v>60</v>
      </c>
      <c r="Y95" s="23"/>
      <c r="Z95" s="23"/>
      <c r="AA95" s="23"/>
      <c r="AB95" s="23"/>
      <c r="AC95" s="23"/>
      <c r="AD95" s="23"/>
      <c r="AE95" s="23"/>
      <c r="AF95" s="24"/>
    </row>
    <row r="96" spans="3:32">
      <c r="C96" s="69" t="s">
        <v>187</v>
      </c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70"/>
      <c r="Q96" s="13" t="s">
        <v>188</v>
      </c>
      <c r="R96" s="71"/>
      <c r="S96" s="22" t="s">
        <v>60</v>
      </c>
      <c r="T96" s="72"/>
      <c r="U96" s="72"/>
      <c r="V96" s="72"/>
      <c r="W96" s="73"/>
      <c r="X96" s="22" t="s">
        <v>60</v>
      </c>
      <c r="Y96" s="23"/>
      <c r="Z96" s="23"/>
      <c r="AA96" s="23"/>
      <c r="AB96" s="23"/>
      <c r="AC96" s="23"/>
      <c r="AD96" s="23"/>
      <c r="AE96" s="23"/>
      <c r="AF96" s="24"/>
    </row>
    <row r="97" spans="3:32">
      <c r="C97" s="69" t="s">
        <v>189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70"/>
      <c r="Q97" s="13" t="s">
        <v>190</v>
      </c>
      <c r="R97" s="71"/>
      <c r="S97" s="22">
        <v>2282</v>
      </c>
      <c r="T97" s="72"/>
      <c r="U97" s="72"/>
      <c r="V97" s="72"/>
      <c r="W97" s="73"/>
      <c r="X97" s="22">
        <v>2046</v>
      </c>
      <c r="Y97" s="23"/>
      <c r="Z97" s="23"/>
      <c r="AA97" s="23"/>
      <c r="AB97" s="23"/>
      <c r="AC97" s="23"/>
      <c r="AD97" s="23"/>
      <c r="AE97" s="23"/>
      <c r="AF97" s="24"/>
    </row>
    <row r="98" spans="3:32">
      <c r="C98" s="69" t="s">
        <v>191</v>
      </c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70"/>
      <c r="Q98" s="13" t="s">
        <v>192</v>
      </c>
      <c r="R98" s="71"/>
      <c r="S98" s="22" t="s">
        <v>60</v>
      </c>
      <c r="T98" s="72"/>
      <c r="U98" s="72"/>
      <c r="V98" s="72"/>
      <c r="W98" s="73"/>
      <c r="X98" s="22" t="s">
        <v>60</v>
      </c>
      <c r="Y98" s="23"/>
      <c r="Z98" s="23"/>
      <c r="AA98" s="23"/>
      <c r="AB98" s="23"/>
      <c r="AC98" s="23"/>
      <c r="AD98" s="23"/>
      <c r="AE98" s="23"/>
      <c r="AF98" s="24"/>
    </row>
    <row r="99" spans="3:32">
      <c r="C99" s="69" t="s">
        <v>193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70"/>
      <c r="Q99" s="13" t="s">
        <v>194</v>
      </c>
      <c r="R99" s="71"/>
      <c r="S99" s="22" t="s">
        <v>60</v>
      </c>
      <c r="T99" s="72"/>
      <c r="U99" s="72"/>
      <c r="V99" s="72"/>
      <c r="W99" s="73"/>
      <c r="X99" s="22" t="s">
        <v>60</v>
      </c>
      <c r="Y99" s="23"/>
      <c r="Z99" s="23"/>
      <c r="AA99" s="23"/>
      <c r="AB99" s="23"/>
      <c r="AC99" s="23"/>
      <c r="AD99" s="23"/>
      <c r="AE99" s="23"/>
      <c r="AF99" s="24"/>
    </row>
    <row r="100" spans="3:32">
      <c r="C100" s="69" t="s">
        <v>195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70"/>
      <c r="Q100" s="13" t="s">
        <v>196</v>
      </c>
      <c r="R100" s="71"/>
      <c r="S100" s="22" t="s">
        <v>60</v>
      </c>
      <c r="T100" s="72"/>
      <c r="U100" s="72"/>
      <c r="V100" s="72"/>
      <c r="W100" s="73"/>
      <c r="X100" s="22" t="s">
        <v>60</v>
      </c>
      <c r="Y100" s="23"/>
      <c r="Z100" s="23"/>
      <c r="AA100" s="23"/>
      <c r="AB100" s="23"/>
      <c r="AC100" s="23"/>
      <c r="AD100" s="23"/>
      <c r="AE100" s="23"/>
      <c r="AF100" s="24"/>
    </row>
    <row r="101" spans="3:32">
      <c r="C101" s="69" t="s">
        <v>197</v>
      </c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70"/>
      <c r="Q101" s="13" t="s">
        <v>198</v>
      </c>
      <c r="R101" s="71"/>
      <c r="S101" s="22" t="s">
        <v>60</v>
      </c>
      <c r="T101" s="72"/>
      <c r="U101" s="72"/>
      <c r="V101" s="72"/>
      <c r="W101" s="73"/>
      <c r="X101" s="22" t="s">
        <v>60</v>
      </c>
      <c r="Y101" s="23"/>
      <c r="Z101" s="23"/>
      <c r="AA101" s="23"/>
      <c r="AB101" s="23"/>
      <c r="AC101" s="23"/>
      <c r="AD101" s="23"/>
      <c r="AE101" s="23"/>
      <c r="AF101" s="24"/>
    </row>
    <row r="102" spans="3:32">
      <c r="C102" s="69" t="s">
        <v>199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70"/>
      <c r="Q102" s="13" t="s">
        <v>200</v>
      </c>
      <c r="R102" s="71"/>
      <c r="S102" s="22" t="s">
        <v>60</v>
      </c>
      <c r="T102" s="72"/>
      <c r="U102" s="72"/>
      <c r="V102" s="72"/>
      <c r="W102" s="73"/>
      <c r="X102" s="22" t="s">
        <v>60</v>
      </c>
      <c r="Y102" s="23"/>
      <c r="Z102" s="23"/>
      <c r="AA102" s="23"/>
      <c r="AB102" s="23"/>
      <c r="AC102" s="23"/>
      <c r="AD102" s="23"/>
      <c r="AE102" s="23"/>
      <c r="AF102" s="24"/>
    </row>
    <row r="103" spans="3:32">
      <c r="C103" s="84" t="s">
        <v>201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70"/>
      <c r="Q103" s="13" t="s">
        <v>202</v>
      </c>
      <c r="R103" s="71"/>
      <c r="S103" s="22" t="s">
        <v>60</v>
      </c>
      <c r="T103" s="72"/>
      <c r="U103" s="72"/>
      <c r="V103" s="72"/>
      <c r="W103" s="73"/>
      <c r="X103" s="22" t="s">
        <v>60</v>
      </c>
      <c r="Y103" s="23"/>
      <c r="Z103" s="23"/>
      <c r="AA103" s="23"/>
      <c r="AB103" s="23"/>
      <c r="AC103" s="23"/>
      <c r="AD103" s="23"/>
      <c r="AE103" s="23"/>
      <c r="AF103" s="24"/>
    </row>
    <row r="104" spans="3:32">
      <c r="C104" s="69" t="s">
        <v>203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70"/>
      <c r="Q104" s="13" t="s">
        <v>204</v>
      </c>
      <c r="R104" s="71"/>
      <c r="S104" s="22" t="s">
        <v>60</v>
      </c>
      <c r="T104" s="72"/>
      <c r="U104" s="72"/>
      <c r="V104" s="72"/>
      <c r="W104" s="73"/>
      <c r="X104" s="22" t="s">
        <v>60</v>
      </c>
      <c r="Y104" s="23"/>
      <c r="Z104" s="23"/>
      <c r="AA104" s="23"/>
      <c r="AB104" s="23"/>
      <c r="AC104" s="23"/>
      <c r="AD104" s="23"/>
      <c r="AE104" s="23"/>
      <c r="AF104" s="24"/>
    </row>
    <row r="105" spans="3:32">
      <c r="C105" s="69" t="s">
        <v>205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70"/>
      <c r="Q105" s="13" t="s">
        <v>206</v>
      </c>
      <c r="R105" s="71"/>
      <c r="S105" s="22" t="s">
        <v>60</v>
      </c>
      <c r="T105" s="72"/>
      <c r="U105" s="72"/>
      <c r="V105" s="72"/>
      <c r="W105" s="73"/>
      <c r="X105" s="22" t="s">
        <v>60</v>
      </c>
      <c r="Y105" s="23"/>
      <c r="Z105" s="23"/>
      <c r="AA105" s="23"/>
      <c r="AB105" s="23"/>
      <c r="AC105" s="23"/>
      <c r="AD105" s="23"/>
      <c r="AE105" s="23"/>
      <c r="AF105" s="24"/>
    </row>
    <row r="106" spans="3:32">
      <c r="C106" s="69" t="s">
        <v>207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70"/>
      <c r="Q106" s="13" t="s">
        <v>208</v>
      </c>
      <c r="R106" s="71"/>
      <c r="S106" s="22" t="s">
        <v>60</v>
      </c>
      <c r="T106" s="72"/>
      <c r="U106" s="72"/>
      <c r="V106" s="72"/>
      <c r="W106" s="73"/>
      <c r="X106" s="22" t="s">
        <v>60</v>
      </c>
      <c r="Y106" s="23"/>
      <c r="Z106" s="23"/>
      <c r="AA106" s="23"/>
      <c r="AB106" s="23"/>
      <c r="AC106" s="23"/>
      <c r="AD106" s="23"/>
      <c r="AE106" s="23"/>
      <c r="AF106" s="24"/>
    </row>
    <row r="107" spans="3:32">
      <c r="C107" s="69" t="s">
        <v>209</v>
      </c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70"/>
      <c r="Q107" s="13" t="s">
        <v>210</v>
      </c>
      <c r="R107" s="71"/>
      <c r="S107" s="22" t="s">
        <v>60</v>
      </c>
      <c r="T107" s="72"/>
      <c r="U107" s="72"/>
      <c r="V107" s="72"/>
      <c r="W107" s="73"/>
      <c r="X107" s="22" t="s">
        <v>60</v>
      </c>
      <c r="Y107" s="23"/>
      <c r="Z107" s="23"/>
      <c r="AA107" s="23"/>
      <c r="AB107" s="23"/>
      <c r="AC107" s="23"/>
      <c r="AD107" s="23"/>
      <c r="AE107" s="23"/>
      <c r="AF107" s="24"/>
    </row>
    <row r="108" spans="3:32">
      <c r="C108" s="69" t="s">
        <v>211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70"/>
      <c r="Q108" s="13" t="s">
        <v>212</v>
      </c>
      <c r="R108" s="71"/>
      <c r="S108" s="22" t="s">
        <v>60</v>
      </c>
      <c r="T108" s="72"/>
      <c r="U108" s="72"/>
      <c r="V108" s="72"/>
      <c r="W108" s="73"/>
      <c r="X108" s="22" t="s">
        <v>60</v>
      </c>
      <c r="Y108" s="23"/>
      <c r="Z108" s="23"/>
      <c r="AA108" s="23"/>
      <c r="AB108" s="23"/>
      <c r="AC108" s="23"/>
      <c r="AD108" s="23"/>
      <c r="AE108" s="23"/>
      <c r="AF108" s="24"/>
    </row>
    <row r="109" spans="3:32">
      <c r="C109" s="69" t="s">
        <v>213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70"/>
      <c r="Q109" s="13" t="s">
        <v>214</v>
      </c>
      <c r="R109" s="71"/>
      <c r="S109" s="22" t="s">
        <v>60</v>
      </c>
      <c r="T109" s="72"/>
      <c r="U109" s="72"/>
      <c r="V109" s="72"/>
      <c r="W109" s="73"/>
      <c r="X109" s="22" t="s">
        <v>60</v>
      </c>
      <c r="Y109" s="23"/>
      <c r="Z109" s="23"/>
      <c r="AA109" s="23"/>
      <c r="AB109" s="23"/>
      <c r="AC109" s="23"/>
      <c r="AD109" s="23"/>
      <c r="AE109" s="23"/>
      <c r="AF109" s="24"/>
    </row>
    <row r="110" spans="3:32">
      <c r="C110" s="78" t="s">
        <v>145</v>
      </c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80"/>
      <c r="Q110" s="66" t="s">
        <v>215</v>
      </c>
      <c r="R110" s="68"/>
      <c r="S110" s="81">
        <f>+S97</f>
        <v>2282</v>
      </c>
      <c r="T110" s="82"/>
      <c r="U110" s="82"/>
      <c r="V110" s="82"/>
      <c r="W110" s="83"/>
      <c r="X110" s="81">
        <f>+X97</f>
        <v>2046</v>
      </c>
      <c r="Y110" s="23"/>
      <c r="Z110" s="23"/>
      <c r="AA110" s="23"/>
      <c r="AB110" s="23"/>
      <c r="AC110" s="23"/>
      <c r="AD110" s="23"/>
      <c r="AE110" s="23"/>
      <c r="AF110" s="24"/>
    </row>
    <row r="111" spans="3:32">
      <c r="C111" s="66" t="s">
        <v>216</v>
      </c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5"/>
      <c r="Q111" s="46"/>
      <c r="R111" s="47"/>
      <c r="S111" s="46"/>
      <c r="T111" s="32"/>
      <c r="U111" s="32"/>
      <c r="V111" s="32"/>
      <c r="W111" s="47"/>
      <c r="X111" s="46"/>
      <c r="Y111" s="32"/>
      <c r="Z111" s="32"/>
      <c r="AA111" s="32"/>
      <c r="AB111" s="32"/>
      <c r="AC111" s="32"/>
      <c r="AD111" s="32"/>
      <c r="AE111" s="32"/>
      <c r="AF111" s="47"/>
    </row>
    <row r="112" spans="3:32">
      <c r="C112" s="69" t="s">
        <v>217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70"/>
      <c r="Q112" s="13" t="s">
        <v>218</v>
      </c>
      <c r="R112" s="71"/>
      <c r="S112" s="22" t="s">
        <v>60</v>
      </c>
      <c r="T112" s="72"/>
      <c r="U112" s="72"/>
      <c r="V112" s="72"/>
      <c r="W112" s="73"/>
      <c r="X112" s="22" t="s">
        <v>60</v>
      </c>
      <c r="Y112" s="23"/>
      <c r="Z112" s="23"/>
      <c r="AA112" s="23"/>
      <c r="AB112" s="23"/>
      <c r="AC112" s="23"/>
      <c r="AD112" s="23"/>
      <c r="AE112" s="23"/>
      <c r="AF112" s="24"/>
    </row>
    <row r="113" spans="3:32">
      <c r="C113" s="69" t="s">
        <v>219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70"/>
      <c r="Q113" s="13" t="s">
        <v>220</v>
      </c>
      <c r="R113" s="71"/>
      <c r="S113" s="22" t="s">
        <v>60</v>
      </c>
      <c r="T113" s="72"/>
      <c r="U113" s="72"/>
      <c r="V113" s="72"/>
      <c r="W113" s="73"/>
      <c r="X113" s="22" t="s">
        <v>60</v>
      </c>
      <c r="Y113" s="23"/>
      <c r="Z113" s="23"/>
      <c r="AA113" s="23"/>
      <c r="AB113" s="23"/>
      <c r="AC113" s="23"/>
      <c r="AD113" s="23"/>
      <c r="AE113" s="23"/>
      <c r="AF113" s="24"/>
    </row>
    <row r="114" spans="3:32">
      <c r="C114" s="18" t="s">
        <v>221</v>
      </c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1"/>
      <c r="Q114" s="38"/>
      <c r="R114" s="40"/>
      <c r="S114" s="38"/>
      <c r="T114" s="39"/>
      <c r="U114" s="39"/>
      <c r="V114" s="39"/>
      <c r="W114" s="40"/>
      <c r="X114" s="38"/>
      <c r="Y114" s="39"/>
      <c r="Z114" s="39"/>
      <c r="AA114" s="39"/>
      <c r="AB114" s="39"/>
      <c r="AC114" s="39"/>
      <c r="AD114" s="39"/>
      <c r="AE114" s="39"/>
      <c r="AF114" s="40"/>
    </row>
    <row r="115" spans="3:32">
      <c r="C115" s="52" t="s">
        <v>222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53"/>
      <c r="Q115" s="54" t="s">
        <v>223</v>
      </c>
      <c r="R115" s="55"/>
      <c r="S115" s="56" t="s">
        <v>60</v>
      </c>
      <c r="T115" s="57"/>
      <c r="U115" s="57"/>
      <c r="V115" s="57"/>
      <c r="W115" s="58"/>
      <c r="X115" s="56" t="s">
        <v>60</v>
      </c>
      <c r="Y115" s="59"/>
      <c r="Z115" s="59"/>
      <c r="AA115" s="59"/>
      <c r="AB115" s="59"/>
      <c r="AC115" s="59"/>
      <c r="AD115" s="59"/>
      <c r="AE115" s="59"/>
      <c r="AF115" s="60"/>
    </row>
    <row r="116" spans="3:32">
      <c r="C116" s="69" t="s">
        <v>224</v>
      </c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70"/>
      <c r="Q116" s="13" t="s">
        <v>225</v>
      </c>
      <c r="R116" s="71"/>
      <c r="S116" s="22">
        <v>3023</v>
      </c>
      <c r="T116" s="72"/>
      <c r="U116" s="72"/>
      <c r="V116" s="72"/>
      <c r="W116" s="73"/>
      <c r="X116" s="22">
        <v>2920</v>
      </c>
      <c r="Y116" s="23"/>
      <c r="Z116" s="23"/>
      <c r="AA116" s="23"/>
      <c r="AB116" s="23"/>
      <c r="AC116" s="23"/>
      <c r="AD116" s="23"/>
      <c r="AE116" s="23"/>
      <c r="AF116" s="24"/>
    </row>
    <row r="117" spans="3:32">
      <c r="C117" s="69" t="s">
        <v>226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70"/>
      <c r="Q117" s="13" t="s">
        <v>227</v>
      </c>
      <c r="R117" s="71"/>
      <c r="S117" s="22">
        <v>10029</v>
      </c>
      <c r="T117" s="72"/>
      <c r="U117" s="72"/>
      <c r="V117" s="72"/>
      <c r="W117" s="73"/>
      <c r="X117" s="22">
        <v>12076</v>
      </c>
      <c r="Y117" s="23"/>
      <c r="Z117" s="23"/>
      <c r="AA117" s="23"/>
      <c r="AB117" s="23"/>
      <c r="AC117" s="23"/>
      <c r="AD117" s="23"/>
      <c r="AE117" s="23"/>
      <c r="AF117" s="24"/>
    </row>
    <row r="118" spans="3:32">
      <c r="C118" s="69" t="s">
        <v>115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70"/>
      <c r="Q118" s="13" t="s">
        <v>228</v>
      </c>
      <c r="R118" s="71"/>
      <c r="S118" s="22">
        <v>370</v>
      </c>
      <c r="T118" s="72"/>
      <c r="U118" s="72"/>
      <c r="V118" s="72"/>
      <c r="W118" s="73"/>
      <c r="X118" s="22">
        <v>486</v>
      </c>
      <c r="Y118" s="23"/>
      <c r="Z118" s="23"/>
      <c r="AA118" s="23"/>
      <c r="AB118" s="23"/>
      <c r="AC118" s="23"/>
      <c r="AD118" s="23"/>
      <c r="AE118" s="23"/>
      <c r="AF118" s="24"/>
    </row>
    <row r="119" spans="3:32">
      <c r="C119" s="69" t="s">
        <v>229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70"/>
      <c r="Q119" s="13" t="s">
        <v>230</v>
      </c>
      <c r="R119" s="71"/>
      <c r="S119" s="22">
        <v>2566</v>
      </c>
      <c r="T119" s="72"/>
      <c r="U119" s="72"/>
      <c r="V119" s="72"/>
      <c r="W119" s="73"/>
      <c r="X119" s="22">
        <v>2449</v>
      </c>
      <c r="Y119" s="23"/>
      <c r="Z119" s="23"/>
      <c r="AA119" s="23"/>
      <c r="AB119" s="23"/>
      <c r="AC119" s="23"/>
      <c r="AD119" s="23"/>
      <c r="AE119" s="23"/>
      <c r="AF119" s="24"/>
    </row>
    <row r="120" spans="3:32">
      <c r="C120" s="69" t="s">
        <v>231</v>
      </c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70"/>
      <c r="Q120" s="13" t="s">
        <v>232</v>
      </c>
      <c r="R120" s="71"/>
      <c r="S120" s="22">
        <v>688</v>
      </c>
      <c r="T120" s="72"/>
      <c r="U120" s="72"/>
      <c r="V120" s="72"/>
      <c r="W120" s="73"/>
      <c r="X120" s="22">
        <v>620</v>
      </c>
      <c r="Y120" s="23"/>
      <c r="Z120" s="23"/>
      <c r="AA120" s="23"/>
      <c r="AB120" s="23"/>
      <c r="AC120" s="23"/>
      <c r="AD120" s="23"/>
      <c r="AE120" s="23"/>
      <c r="AF120" s="24"/>
    </row>
    <row r="121" spans="3:32">
      <c r="C121" s="69" t="s">
        <v>233</v>
      </c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70"/>
      <c r="Q121" s="13" t="s">
        <v>234</v>
      </c>
      <c r="R121" s="71"/>
      <c r="S121" s="22">
        <v>974</v>
      </c>
      <c r="T121" s="72"/>
      <c r="U121" s="72"/>
      <c r="V121" s="72"/>
      <c r="W121" s="73"/>
      <c r="X121" s="22">
        <v>1280</v>
      </c>
      <c r="Y121" s="23"/>
      <c r="Z121" s="23"/>
      <c r="AA121" s="23"/>
      <c r="AB121" s="23"/>
      <c r="AC121" s="23"/>
      <c r="AD121" s="23"/>
      <c r="AE121" s="23"/>
      <c r="AF121" s="24"/>
    </row>
    <row r="122" spans="3:32">
      <c r="C122" s="69" t="s">
        <v>235</v>
      </c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70"/>
      <c r="Q122" s="13" t="s">
        <v>236</v>
      </c>
      <c r="R122" s="71"/>
      <c r="S122" s="22" t="s">
        <v>60</v>
      </c>
      <c r="T122" s="72"/>
      <c r="U122" s="72"/>
      <c r="V122" s="72"/>
      <c r="W122" s="73"/>
      <c r="X122" s="22" t="s">
        <v>60</v>
      </c>
      <c r="Y122" s="23"/>
      <c r="Z122" s="23"/>
      <c r="AA122" s="23"/>
      <c r="AB122" s="23"/>
      <c r="AC122" s="23"/>
      <c r="AD122" s="23"/>
      <c r="AE122" s="23"/>
      <c r="AF122" s="24"/>
    </row>
    <row r="123" spans="3:32">
      <c r="C123" s="69" t="s">
        <v>237</v>
      </c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70"/>
      <c r="Q123" s="13" t="s">
        <v>238</v>
      </c>
      <c r="R123" s="71"/>
      <c r="S123" s="22" t="s">
        <v>60</v>
      </c>
      <c r="T123" s="72"/>
      <c r="U123" s="72"/>
      <c r="V123" s="72"/>
      <c r="W123" s="73"/>
      <c r="X123" s="22">
        <v>526</v>
      </c>
      <c r="Y123" s="23"/>
      <c r="Z123" s="23"/>
      <c r="AA123" s="23"/>
      <c r="AB123" s="23"/>
      <c r="AC123" s="23"/>
      <c r="AD123" s="23"/>
      <c r="AE123" s="23"/>
      <c r="AF123" s="24"/>
    </row>
    <row r="124" spans="3:32">
      <c r="C124" s="69" t="s">
        <v>239</v>
      </c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70"/>
      <c r="Q124" s="13" t="s">
        <v>240</v>
      </c>
      <c r="R124" s="71"/>
      <c r="S124" s="22" t="s">
        <v>60</v>
      </c>
      <c r="T124" s="72"/>
      <c r="U124" s="72"/>
      <c r="V124" s="72"/>
      <c r="W124" s="73"/>
      <c r="X124" s="22" t="s">
        <v>60</v>
      </c>
      <c r="Y124" s="23"/>
      <c r="Z124" s="23"/>
      <c r="AA124" s="23"/>
      <c r="AB124" s="23"/>
      <c r="AC124" s="23"/>
      <c r="AD124" s="23"/>
      <c r="AE124" s="23"/>
      <c r="AF124" s="24"/>
    </row>
    <row r="125" spans="3:32">
      <c r="C125" s="69" t="s">
        <v>241</v>
      </c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70"/>
      <c r="Q125" s="13" t="s">
        <v>242</v>
      </c>
      <c r="R125" s="71"/>
      <c r="S125" s="22" t="s">
        <v>60</v>
      </c>
      <c r="T125" s="72"/>
      <c r="U125" s="72"/>
      <c r="V125" s="72"/>
      <c r="W125" s="73"/>
      <c r="X125" s="22" t="s">
        <v>60</v>
      </c>
      <c r="Y125" s="23"/>
      <c r="Z125" s="23"/>
      <c r="AA125" s="23"/>
      <c r="AB125" s="23"/>
      <c r="AC125" s="23"/>
      <c r="AD125" s="23"/>
      <c r="AE125" s="23"/>
      <c r="AF125" s="24"/>
    </row>
    <row r="126" spans="3:32">
      <c r="C126" s="69" t="s">
        <v>243</v>
      </c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70"/>
      <c r="Q126" s="13" t="s">
        <v>244</v>
      </c>
      <c r="R126" s="71"/>
      <c r="S126" s="22">
        <v>814</v>
      </c>
      <c r="T126" s="72"/>
      <c r="U126" s="72"/>
      <c r="V126" s="72"/>
      <c r="W126" s="73"/>
      <c r="X126" s="22">
        <v>849</v>
      </c>
      <c r="Y126" s="23"/>
      <c r="Z126" s="23"/>
      <c r="AA126" s="23"/>
      <c r="AB126" s="23"/>
      <c r="AC126" s="23"/>
      <c r="AD126" s="23"/>
      <c r="AE126" s="23"/>
      <c r="AF126" s="24"/>
    </row>
    <row r="127" spans="3:32">
      <c r="C127" s="69" t="s">
        <v>245</v>
      </c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70"/>
      <c r="Q127" s="13" t="s">
        <v>246</v>
      </c>
      <c r="R127" s="71"/>
      <c r="S127" s="22" t="s">
        <v>60</v>
      </c>
      <c r="T127" s="72"/>
      <c r="U127" s="72"/>
      <c r="V127" s="72"/>
      <c r="W127" s="73"/>
      <c r="X127" s="22" t="s">
        <v>60</v>
      </c>
      <c r="Y127" s="23"/>
      <c r="Z127" s="23"/>
      <c r="AA127" s="23"/>
      <c r="AB127" s="23"/>
      <c r="AC127" s="23"/>
      <c r="AD127" s="23"/>
      <c r="AE127" s="23"/>
      <c r="AF127" s="24"/>
    </row>
    <row r="128" spans="3:32">
      <c r="C128" s="69" t="s">
        <v>247</v>
      </c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70"/>
      <c r="Q128" s="13" t="s">
        <v>248</v>
      </c>
      <c r="R128" s="71"/>
      <c r="S128" s="22">
        <v>434</v>
      </c>
      <c r="T128" s="72"/>
      <c r="U128" s="72"/>
      <c r="V128" s="72"/>
      <c r="W128" s="73"/>
      <c r="X128" s="22">
        <v>451</v>
      </c>
      <c r="Y128" s="23"/>
      <c r="Z128" s="23"/>
      <c r="AA128" s="23"/>
      <c r="AB128" s="23"/>
      <c r="AC128" s="23"/>
      <c r="AD128" s="23"/>
      <c r="AE128" s="23"/>
      <c r="AF128" s="24"/>
    </row>
    <row r="129" spans="2:33">
      <c r="C129" s="78" t="s">
        <v>249</v>
      </c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80"/>
      <c r="Q129" s="66" t="s">
        <v>250</v>
      </c>
      <c r="R129" s="68"/>
      <c r="S129" s="81">
        <f>+S116+S117+S119+S120+S121+S126+S128</f>
        <v>18528</v>
      </c>
      <c r="T129" s="82"/>
      <c r="U129" s="82"/>
      <c r="V129" s="82"/>
      <c r="W129" s="83"/>
      <c r="X129" s="81">
        <f>+X116+X117+X119+X120+X121+X126+X128+X123</f>
        <v>21171</v>
      </c>
      <c r="Y129" s="23"/>
      <c r="Z129" s="23"/>
      <c r="AA129" s="23"/>
      <c r="AB129" s="23"/>
      <c r="AC129" s="23"/>
      <c r="AD129" s="23"/>
      <c r="AE129" s="23"/>
      <c r="AF129" s="24"/>
    </row>
    <row r="130" spans="2:33" ht="26.25" customHeight="1">
      <c r="C130" s="91" t="s">
        <v>251</v>
      </c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8"/>
      <c r="Q130" s="66" t="s">
        <v>252</v>
      </c>
      <c r="R130" s="68"/>
      <c r="S130" s="81" t="s">
        <v>60</v>
      </c>
      <c r="T130" s="82"/>
      <c r="U130" s="82"/>
      <c r="V130" s="82"/>
      <c r="W130" s="83"/>
      <c r="X130" s="81" t="s">
        <v>60</v>
      </c>
      <c r="Y130" s="23"/>
      <c r="Z130" s="23"/>
      <c r="AA130" s="23"/>
      <c r="AB130" s="23"/>
      <c r="AC130" s="23"/>
      <c r="AD130" s="23"/>
      <c r="AE130" s="23"/>
      <c r="AF130" s="24"/>
    </row>
    <row r="131" spans="2:33">
      <c r="C131" s="66" t="s">
        <v>253</v>
      </c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8"/>
      <c r="Q131" s="66" t="s">
        <v>254</v>
      </c>
      <c r="R131" s="68"/>
      <c r="S131" s="81" t="s">
        <v>60</v>
      </c>
      <c r="T131" s="82"/>
      <c r="U131" s="82"/>
      <c r="V131" s="82"/>
      <c r="W131" s="83"/>
      <c r="X131" s="81" t="s">
        <v>60</v>
      </c>
      <c r="Y131" s="23"/>
      <c r="Z131" s="23"/>
      <c r="AA131" s="23"/>
      <c r="AB131" s="23"/>
      <c r="AC131" s="23"/>
      <c r="AD131" s="23"/>
      <c r="AE131" s="23"/>
      <c r="AF131" s="24"/>
    </row>
    <row r="132" spans="2:33">
      <c r="C132" s="78" t="s">
        <v>149</v>
      </c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80"/>
      <c r="Q132" s="66" t="s">
        <v>255</v>
      </c>
      <c r="R132" s="68"/>
      <c r="S132" s="81">
        <f>+S92+S110+S129</f>
        <v>43113</v>
      </c>
      <c r="T132" s="82"/>
      <c r="U132" s="82"/>
      <c r="V132" s="82"/>
      <c r="W132" s="83"/>
      <c r="X132" s="81">
        <f>+X92+X110+X129</f>
        <v>45139</v>
      </c>
      <c r="Y132" s="23"/>
      <c r="Z132" s="23"/>
      <c r="AA132" s="23"/>
      <c r="AB132" s="23"/>
      <c r="AC132" s="23"/>
      <c r="AD132" s="23"/>
      <c r="AE132" s="23"/>
      <c r="AF132" s="24"/>
    </row>
    <row r="133" spans="2:33">
      <c r="B133" s="96"/>
      <c r="C133" s="96"/>
      <c r="D133" s="96"/>
    </row>
    <row r="134" spans="2:33">
      <c r="B134" s="97" t="s">
        <v>21</v>
      </c>
      <c r="C134" s="20"/>
      <c r="D134" s="25" t="s">
        <v>256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2:33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</row>
    <row r="136" spans="2:33">
      <c r="B136" s="92" t="s">
        <v>257</v>
      </c>
      <c r="C136" s="92"/>
      <c r="D136" s="92"/>
      <c r="E136" s="92"/>
      <c r="F136" s="92"/>
      <c r="G136" s="92"/>
      <c r="H136" s="92"/>
      <c r="I136" s="92"/>
      <c r="J136" s="93"/>
      <c r="K136" s="93"/>
      <c r="L136" s="93"/>
      <c r="M136" s="93"/>
      <c r="N136" s="6"/>
      <c r="O136" s="94" t="s">
        <v>262</v>
      </c>
      <c r="P136" s="95"/>
      <c r="Q136" s="95"/>
      <c r="R136" s="95"/>
      <c r="S136" s="95"/>
      <c r="T136" s="95"/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</row>
    <row r="137" spans="2:33">
      <c r="B137" s="8"/>
      <c r="C137" s="8"/>
      <c r="D137" s="8"/>
      <c r="E137" s="8"/>
      <c r="F137" s="8"/>
      <c r="G137" s="8"/>
      <c r="H137" s="8"/>
      <c r="I137" s="8"/>
      <c r="J137" s="39"/>
      <c r="K137" s="39"/>
      <c r="L137" s="39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</row>
    <row r="138" spans="2:33">
      <c r="B138" s="92" t="s">
        <v>258</v>
      </c>
      <c r="C138" s="92"/>
      <c r="D138" s="92"/>
      <c r="E138" s="92"/>
      <c r="F138" s="92"/>
      <c r="G138" s="92"/>
      <c r="H138" s="92"/>
      <c r="I138" s="92"/>
      <c r="J138" s="93"/>
      <c r="K138" s="93"/>
      <c r="L138" s="93"/>
      <c r="M138" s="93"/>
      <c r="N138" s="6"/>
      <c r="O138" s="94" t="s">
        <v>259</v>
      </c>
      <c r="P138" s="95"/>
      <c r="Q138" s="95"/>
      <c r="R138" s="95"/>
      <c r="S138" s="95"/>
      <c r="T138" s="95"/>
      <c r="U138" s="95"/>
      <c r="V138" s="95"/>
      <c r="W138" s="95"/>
      <c r="X138" s="95"/>
      <c r="Y138" s="95"/>
      <c r="Z138" s="95"/>
      <c r="AA138" s="95"/>
      <c r="AB138" s="95"/>
      <c r="AC138" s="95"/>
      <c r="AD138" s="95"/>
    </row>
  </sheetData>
  <mergeCells count="519">
    <mergeCell ref="B137:I137"/>
    <mergeCell ref="J137:M137"/>
    <mergeCell ref="O137:AD137"/>
    <mergeCell ref="B138:I138"/>
    <mergeCell ref="J138:M138"/>
    <mergeCell ref="O138:AD138"/>
    <mergeCell ref="B133:D133"/>
    <mergeCell ref="B134:C134"/>
    <mergeCell ref="D134:AG134"/>
    <mergeCell ref="B135:AG135"/>
    <mergeCell ref="B136:I136"/>
    <mergeCell ref="J136:M136"/>
    <mergeCell ref="O136:AD136"/>
    <mergeCell ref="C131:P131"/>
    <mergeCell ref="Q131:R131"/>
    <mergeCell ref="S131:W131"/>
    <mergeCell ref="X131:AF131"/>
    <mergeCell ref="C132:P132"/>
    <mergeCell ref="Q132:R132"/>
    <mergeCell ref="S132:W132"/>
    <mergeCell ref="X132:AF132"/>
    <mergeCell ref="C129:P129"/>
    <mergeCell ref="Q129:R129"/>
    <mergeCell ref="S129:W129"/>
    <mergeCell ref="X129:AF129"/>
    <mergeCell ref="C130:P130"/>
    <mergeCell ref="Q130:R130"/>
    <mergeCell ref="S130:W130"/>
    <mergeCell ref="X130:AF130"/>
    <mergeCell ref="C127:P127"/>
    <mergeCell ref="Q127:R127"/>
    <mergeCell ref="S127:W127"/>
    <mergeCell ref="X127:AF127"/>
    <mergeCell ref="C128:P128"/>
    <mergeCell ref="Q128:R128"/>
    <mergeCell ref="S128:W128"/>
    <mergeCell ref="X128:AF128"/>
    <mergeCell ref="C125:P125"/>
    <mergeCell ref="Q125:R125"/>
    <mergeCell ref="S125:W125"/>
    <mergeCell ref="X125:AF125"/>
    <mergeCell ref="C126:P126"/>
    <mergeCell ref="Q126:R126"/>
    <mergeCell ref="S126:W126"/>
    <mergeCell ref="X126:AF126"/>
    <mergeCell ref="C123:P123"/>
    <mergeCell ref="Q123:R123"/>
    <mergeCell ref="S123:W123"/>
    <mergeCell ref="X123:AF123"/>
    <mergeCell ref="C124:P124"/>
    <mergeCell ref="Q124:R124"/>
    <mergeCell ref="S124:W124"/>
    <mergeCell ref="X124:AF124"/>
    <mergeCell ref="C121:P121"/>
    <mergeCell ref="Q121:R121"/>
    <mergeCell ref="S121:W121"/>
    <mergeCell ref="X121:AF121"/>
    <mergeCell ref="C122:P122"/>
    <mergeCell ref="Q122:R122"/>
    <mergeCell ref="S122:W122"/>
    <mergeCell ref="X122:AF122"/>
    <mergeCell ref="C119:P119"/>
    <mergeCell ref="Q119:R119"/>
    <mergeCell ref="S119:W119"/>
    <mergeCell ref="X119:AF119"/>
    <mergeCell ref="C120:P120"/>
    <mergeCell ref="Q120:R120"/>
    <mergeCell ref="S120:W120"/>
    <mergeCell ref="X120:AF120"/>
    <mergeCell ref="C117:P117"/>
    <mergeCell ref="Q117:R117"/>
    <mergeCell ref="S117:W117"/>
    <mergeCell ref="X117:AF117"/>
    <mergeCell ref="C118:P118"/>
    <mergeCell ref="Q118:R118"/>
    <mergeCell ref="S118:W118"/>
    <mergeCell ref="X118:AF118"/>
    <mergeCell ref="C115:P115"/>
    <mergeCell ref="Q115:R115"/>
    <mergeCell ref="S115:W115"/>
    <mergeCell ref="X115:AF115"/>
    <mergeCell ref="C116:P116"/>
    <mergeCell ref="Q116:R116"/>
    <mergeCell ref="S116:W116"/>
    <mergeCell ref="X116:AF116"/>
    <mergeCell ref="C113:P113"/>
    <mergeCell ref="Q113:R113"/>
    <mergeCell ref="S113:W113"/>
    <mergeCell ref="X113:AF113"/>
    <mergeCell ref="C114:P114"/>
    <mergeCell ref="Q114:R114"/>
    <mergeCell ref="S114:W114"/>
    <mergeCell ref="X114:AF114"/>
    <mergeCell ref="C111:P111"/>
    <mergeCell ref="Q111:R111"/>
    <mergeCell ref="S111:W111"/>
    <mergeCell ref="X111:AF111"/>
    <mergeCell ref="C112:P112"/>
    <mergeCell ref="Q112:R112"/>
    <mergeCell ref="S112:W112"/>
    <mergeCell ref="X112:AF112"/>
    <mergeCell ref="C109:P109"/>
    <mergeCell ref="Q109:R109"/>
    <mergeCell ref="S109:W109"/>
    <mergeCell ref="X109:AF109"/>
    <mergeCell ref="C110:P110"/>
    <mergeCell ref="Q110:R110"/>
    <mergeCell ref="S110:W110"/>
    <mergeCell ref="X110:AF110"/>
    <mergeCell ref="C107:P107"/>
    <mergeCell ref="Q107:R107"/>
    <mergeCell ref="S107:W107"/>
    <mergeCell ref="X107:AF107"/>
    <mergeCell ref="C108:P108"/>
    <mergeCell ref="Q108:R108"/>
    <mergeCell ref="S108:W108"/>
    <mergeCell ref="X108:AF108"/>
    <mergeCell ref="C105:P105"/>
    <mergeCell ref="Q105:R105"/>
    <mergeCell ref="S105:W105"/>
    <mergeCell ref="X105:AF105"/>
    <mergeCell ref="C106:P106"/>
    <mergeCell ref="Q106:R106"/>
    <mergeCell ref="S106:W106"/>
    <mergeCell ref="X106:AF106"/>
    <mergeCell ref="C103:P103"/>
    <mergeCell ref="Q103:R103"/>
    <mergeCell ref="S103:W103"/>
    <mergeCell ref="X103:AF103"/>
    <mergeCell ref="C104:P104"/>
    <mergeCell ref="Q104:R104"/>
    <mergeCell ref="S104:W104"/>
    <mergeCell ref="X104:AF104"/>
    <mergeCell ref="C101:P101"/>
    <mergeCell ref="Q101:R101"/>
    <mergeCell ref="S101:W101"/>
    <mergeCell ref="X101:AF101"/>
    <mergeCell ref="C102:P102"/>
    <mergeCell ref="Q102:R102"/>
    <mergeCell ref="S102:W102"/>
    <mergeCell ref="X102:AF102"/>
    <mergeCell ref="C99:P99"/>
    <mergeCell ref="Q99:R99"/>
    <mergeCell ref="S99:W99"/>
    <mergeCell ref="X99:AF99"/>
    <mergeCell ref="C100:P100"/>
    <mergeCell ref="Q100:R100"/>
    <mergeCell ref="S100:W100"/>
    <mergeCell ref="X100:AF100"/>
    <mergeCell ref="C97:P97"/>
    <mergeCell ref="Q97:R97"/>
    <mergeCell ref="S97:W97"/>
    <mergeCell ref="X97:AF97"/>
    <mergeCell ref="C98:P98"/>
    <mergeCell ref="Q98:R98"/>
    <mergeCell ref="S98:W98"/>
    <mergeCell ref="X98:AF98"/>
    <mergeCell ref="C95:P95"/>
    <mergeCell ref="Q95:R95"/>
    <mergeCell ref="S95:W95"/>
    <mergeCell ref="X95:AF95"/>
    <mergeCell ref="C96:P96"/>
    <mergeCell ref="Q96:R96"/>
    <mergeCell ref="S96:W96"/>
    <mergeCell ref="X96:AF96"/>
    <mergeCell ref="C93:P93"/>
    <mergeCell ref="Q93:R93"/>
    <mergeCell ref="S93:W93"/>
    <mergeCell ref="X93:AF93"/>
    <mergeCell ref="C94:P94"/>
    <mergeCell ref="Q94:R94"/>
    <mergeCell ref="S94:W94"/>
    <mergeCell ref="X94:AF94"/>
    <mergeCell ref="C91:P91"/>
    <mergeCell ref="Q91:R91"/>
    <mergeCell ref="S91:W91"/>
    <mergeCell ref="X91:AF91"/>
    <mergeCell ref="C92:P92"/>
    <mergeCell ref="Q92:R92"/>
    <mergeCell ref="S92:W92"/>
    <mergeCell ref="X92:AF92"/>
    <mergeCell ref="C89:P89"/>
    <mergeCell ref="Q89:R89"/>
    <mergeCell ref="T89:V89"/>
    <mergeCell ref="Y89:AC89"/>
    <mergeCell ref="AD89:AF89"/>
    <mergeCell ref="C90:P90"/>
    <mergeCell ref="Q90:R90"/>
    <mergeCell ref="T90:V90"/>
    <mergeCell ref="Y90:AC90"/>
    <mergeCell ref="AD90:AF90"/>
    <mergeCell ref="C87:P87"/>
    <mergeCell ref="Q87:R87"/>
    <mergeCell ref="S87:W87"/>
    <mergeCell ref="X87:AF87"/>
    <mergeCell ref="C88:P88"/>
    <mergeCell ref="Q88:R88"/>
    <mergeCell ref="S88:W88"/>
    <mergeCell ref="X88:AF88"/>
    <mergeCell ref="C85:P85"/>
    <mergeCell ref="Q85:R85"/>
    <mergeCell ref="S85:W85"/>
    <mergeCell ref="X85:AF85"/>
    <mergeCell ref="C86:P86"/>
    <mergeCell ref="Q86:R86"/>
    <mergeCell ref="S86:W86"/>
    <mergeCell ref="X86:AF86"/>
    <mergeCell ref="C83:P83"/>
    <mergeCell ref="Q83:R83"/>
    <mergeCell ref="S83:W83"/>
    <mergeCell ref="X83:AF83"/>
    <mergeCell ref="C84:P84"/>
    <mergeCell ref="Q84:R84"/>
    <mergeCell ref="S84:W84"/>
    <mergeCell ref="X84:AF84"/>
    <mergeCell ref="C81:P81"/>
    <mergeCell ref="Q81:R81"/>
    <mergeCell ref="S81:W81"/>
    <mergeCell ref="C82:P82"/>
    <mergeCell ref="Q82:R82"/>
    <mergeCell ref="S82:W82"/>
    <mergeCell ref="X81:AF81"/>
    <mergeCell ref="X82:AF82"/>
    <mergeCell ref="B76:AF76"/>
    <mergeCell ref="C74:P74"/>
    <mergeCell ref="Q74:R74"/>
    <mergeCell ref="S74:W74"/>
    <mergeCell ref="X74:AF74"/>
    <mergeCell ref="C75:P75"/>
    <mergeCell ref="Q75:R75"/>
    <mergeCell ref="S75:W75"/>
    <mergeCell ref="X75:AF75"/>
    <mergeCell ref="X77:AF77"/>
    <mergeCell ref="X78:AF78"/>
    <mergeCell ref="C79:P79"/>
    <mergeCell ref="Q79:R79"/>
    <mergeCell ref="S79:W79"/>
    <mergeCell ref="C80:P80"/>
    <mergeCell ref="Q80:R80"/>
    <mergeCell ref="S80:W80"/>
    <mergeCell ref="C77:P77"/>
    <mergeCell ref="Q77:R77"/>
    <mergeCell ref="S77:W77"/>
    <mergeCell ref="C78:P78"/>
    <mergeCell ref="Q78:R78"/>
    <mergeCell ref="S78:W78"/>
    <mergeCell ref="X79:AF79"/>
    <mergeCell ref="X80:AF80"/>
    <mergeCell ref="C72:P72"/>
    <mergeCell ref="Q72:R72"/>
    <mergeCell ref="S72:W72"/>
    <mergeCell ref="X72:AF72"/>
    <mergeCell ref="C73:P73"/>
    <mergeCell ref="Q73:R73"/>
    <mergeCell ref="S73:W73"/>
    <mergeCell ref="X73:AF73"/>
    <mergeCell ref="C70:P70"/>
    <mergeCell ref="Q70:R70"/>
    <mergeCell ref="S70:W70"/>
    <mergeCell ref="X70:AF70"/>
    <mergeCell ref="C71:P71"/>
    <mergeCell ref="Q71:R71"/>
    <mergeCell ref="S71:W71"/>
    <mergeCell ref="X71:AF71"/>
    <mergeCell ref="C68:P68"/>
    <mergeCell ref="Q68:R68"/>
    <mergeCell ref="S68:W68"/>
    <mergeCell ref="X68:AF68"/>
    <mergeCell ref="C69:P69"/>
    <mergeCell ref="Q69:R69"/>
    <mergeCell ref="S69:W69"/>
    <mergeCell ref="X69:AF69"/>
    <mergeCell ref="C66:P66"/>
    <mergeCell ref="Q66:R66"/>
    <mergeCell ref="S66:W66"/>
    <mergeCell ref="X66:AF66"/>
    <mergeCell ref="C67:P67"/>
    <mergeCell ref="Q67:R67"/>
    <mergeCell ref="S67:W67"/>
    <mergeCell ref="X67:AF67"/>
    <mergeCell ref="C64:P64"/>
    <mergeCell ref="Q64:R64"/>
    <mergeCell ref="S64:W64"/>
    <mergeCell ref="X64:AF64"/>
    <mergeCell ref="C65:P65"/>
    <mergeCell ref="Q65:R65"/>
    <mergeCell ref="S65:W65"/>
    <mergeCell ref="X65:AF65"/>
    <mergeCell ref="C62:P62"/>
    <mergeCell ref="Q62:R62"/>
    <mergeCell ref="S62:W62"/>
    <mergeCell ref="X62:AF62"/>
    <mergeCell ref="C63:P63"/>
    <mergeCell ref="Q63:R63"/>
    <mergeCell ref="S63:W63"/>
    <mergeCell ref="X63:AF63"/>
    <mergeCell ref="C60:P60"/>
    <mergeCell ref="Q60:R60"/>
    <mergeCell ref="S60:W60"/>
    <mergeCell ref="X60:AF60"/>
    <mergeCell ref="C61:P61"/>
    <mergeCell ref="Q61:R61"/>
    <mergeCell ref="S61:W61"/>
    <mergeCell ref="X61:AF61"/>
    <mergeCell ref="C58:P58"/>
    <mergeCell ref="Q58:R58"/>
    <mergeCell ref="S58:W58"/>
    <mergeCell ref="X58:AF58"/>
    <mergeCell ref="C59:P59"/>
    <mergeCell ref="Q59:R59"/>
    <mergeCell ref="S59:W59"/>
    <mergeCell ref="X59:AF59"/>
    <mergeCell ref="C56:P56"/>
    <mergeCell ref="Q56:R56"/>
    <mergeCell ref="S56:W56"/>
    <mergeCell ref="X56:AF56"/>
    <mergeCell ref="C57:P57"/>
    <mergeCell ref="Q57:R57"/>
    <mergeCell ref="S57:W57"/>
    <mergeCell ref="X57:AF57"/>
    <mergeCell ref="C54:P54"/>
    <mergeCell ref="Q54:R54"/>
    <mergeCell ref="S54:W54"/>
    <mergeCell ref="X54:AF54"/>
    <mergeCell ref="C55:P55"/>
    <mergeCell ref="Q55:R55"/>
    <mergeCell ref="S55:W55"/>
    <mergeCell ref="X55:AF55"/>
    <mergeCell ref="C52:P52"/>
    <mergeCell ref="Q52:R52"/>
    <mergeCell ref="S52:W52"/>
    <mergeCell ref="X52:AF52"/>
    <mergeCell ref="C53:P53"/>
    <mergeCell ref="Q53:R53"/>
    <mergeCell ref="S53:W53"/>
    <mergeCell ref="X53:AF53"/>
    <mergeCell ref="C50:P50"/>
    <mergeCell ref="Q50:R50"/>
    <mergeCell ref="S50:W50"/>
    <mergeCell ref="X50:AF50"/>
    <mergeCell ref="C51:P51"/>
    <mergeCell ref="Q51:R51"/>
    <mergeCell ref="S51:W51"/>
    <mergeCell ref="X51:AF51"/>
    <mergeCell ref="C48:P48"/>
    <mergeCell ref="Q48:R48"/>
    <mergeCell ref="S48:W48"/>
    <mergeCell ref="X48:AF48"/>
    <mergeCell ref="C49:P49"/>
    <mergeCell ref="Q49:R49"/>
    <mergeCell ref="S49:W49"/>
    <mergeCell ref="X49:AF49"/>
    <mergeCell ref="C46:P46"/>
    <mergeCell ref="Q46:R46"/>
    <mergeCell ref="S46:W46"/>
    <mergeCell ref="X46:AF46"/>
    <mergeCell ref="C47:P47"/>
    <mergeCell ref="Q47:R47"/>
    <mergeCell ref="S47:W47"/>
    <mergeCell ref="X47:AF47"/>
    <mergeCell ref="C44:P44"/>
    <mergeCell ref="Q44:R44"/>
    <mergeCell ref="S44:W44"/>
    <mergeCell ref="X44:AF44"/>
    <mergeCell ref="C45:P45"/>
    <mergeCell ref="Q45:R45"/>
    <mergeCell ref="S45:W45"/>
    <mergeCell ref="X45:AF45"/>
    <mergeCell ref="C42:P42"/>
    <mergeCell ref="Q42:R42"/>
    <mergeCell ref="S42:W42"/>
    <mergeCell ref="X42:AF42"/>
    <mergeCell ref="C43:P43"/>
    <mergeCell ref="Q43:R43"/>
    <mergeCell ref="S43:W43"/>
    <mergeCell ref="X43:AF43"/>
    <mergeCell ref="C40:P40"/>
    <mergeCell ref="Q40:R40"/>
    <mergeCell ref="S40:W40"/>
    <mergeCell ref="X40:AF40"/>
    <mergeCell ref="C41:P41"/>
    <mergeCell ref="Q41:R41"/>
    <mergeCell ref="S41:W41"/>
    <mergeCell ref="X41:AF41"/>
    <mergeCell ref="C38:P38"/>
    <mergeCell ref="Q38:R38"/>
    <mergeCell ref="S38:W38"/>
    <mergeCell ref="X38:AF38"/>
    <mergeCell ref="C39:P39"/>
    <mergeCell ref="Q39:R39"/>
    <mergeCell ref="S39:W39"/>
    <mergeCell ref="X39:AF39"/>
    <mergeCell ref="C36:P36"/>
    <mergeCell ref="Q36:R36"/>
    <mergeCell ref="S36:W36"/>
    <mergeCell ref="X36:AF36"/>
    <mergeCell ref="C37:P37"/>
    <mergeCell ref="Q37:R37"/>
    <mergeCell ref="S37:W37"/>
    <mergeCell ref="X37:AF37"/>
    <mergeCell ref="C34:P34"/>
    <mergeCell ref="Q34:R34"/>
    <mergeCell ref="S34:W34"/>
    <mergeCell ref="X34:AF34"/>
    <mergeCell ref="C35:P35"/>
    <mergeCell ref="Q35:R35"/>
    <mergeCell ref="S35:W35"/>
    <mergeCell ref="X35:AF35"/>
    <mergeCell ref="C32:P32"/>
    <mergeCell ref="Q32:R32"/>
    <mergeCell ref="S32:W32"/>
    <mergeCell ref="X32:AF32"/>
    <mergeCell ref="C33:P33"/>
    <mergeCell ref="Q33:R33"/>
    <mergeCell ref="S33:W33"/>
    <mergeCell ref="X33:AF33"/>
    <mergeCell ref="C30:P30"/>
    <mergeCell ref="Q30:R30"/>
    <mergeCell ref="S30:W30"/>
    <mergeCell ref="X30:AF30"/>
    <mergeCell ref="C31:P31"/>
    <mergeCell ref="Q31:R31"/>
    <mergeCell ref="S31:W31"/>
    <mergeCell ref="X31:AF31"/>
    <mergeCell ref="C28:P28"/>
    <mergeCell ref="Q28:R28"/>
    <mergeCell ref="S28:W28"/>
    <mergeCell ref="X28:AF28"/>
    <mergeCell ref="C29:P29"/>
    <mergeCell ref="Q29:R29"/>
    <mergeCell ref="S29:W29"/>
    <mergeCell ref="X29:AF29"/>
    <mergeCell ref="C26:P26"/>
    <mergeCell ref="Q26:R26"/>
    <mergeCell ref="S26:W26"/>
    <mergeCell ref="X26:AF26"/>
    <mergeCell ref="C27:P27"/>
    <mergeCell ref="Q27:R27"/>
    <mergeCell ref="S27:W27"/>
    <mergeCell ref="X27:AF27"/>
    <mergeCell ref="C24:P24"/>
    <mergeCell ref="Q24:R24"/>
    <mergeCell ref="S24:W24"/>
    <mergeCell ref="X24:AF24"/>
    <mergeCell ref="C25:P25"/>
    <mergeCell ref="Q25:R25"/>
    <mergeCell ref="S25:W25"/>
    <mergeCell ref="X25:AF25"/>
    <mergeCell ref="C22:P22"/>
    <mergeCell ref="Q22:R22"/>
    <mergeCell ref="S22:W22"/>
    <mergeCell ref="X22:AF22"/>
    <mergeCell ref="C23:P23"/>
    <mergeCell ref="Q23:R23"/>
    <mergeCell ref="S23:W23"/>
    <mergeCell ref="X23:AF23"/>
    <mergeCell ref="C20:P20"/>
    <mergeCell ref="Q20:R20"/>
    <mergeCell ref="S20:W20"/>
    <mergeCell ref="X20:AF20"/>
    <mergeCell ref="C21:P21"/>
    <mergeCell ref="Q21:R21"/>
    <mergeCell ref="S21:W21"/>
    <mergeCell ref="X21:AF21"/>
    <mergeCell ref="C18:P18"/>
    <mergeCell ref="Q18:R18"/>
    <mergeCell ref="S18:W18"/>
    <mergeCell ref="X18:AF18"/>
    <mergeCell ref="C19:P19"/>
    <mergeCell ref="Q19:R19"/>
    <mergeCell ref="S19:W19"/>
    <mergeCell ref="X19:AF19"/>
    <mergeCell ref="B8:G8"/>
    <mergeCell ref="I8:Y8"/>
    <mergeCell ref="B6:J6"/>
    <mergeCell ref="K6:U6"/>
    <mergeCell ref="V6:Y6"/>
    <mergeCell ref="B16:Z16"/>
    <mergeCell ref="AA16:AF16"/>
    <mergeCell ref="C17:P17"/>
    <mergeCell ref="Q17:R17"/>
    <mergeCell ref="S17:W17"/>
    <mergeCell ref="X17:AF17"/>
    <mergeCell ref="Z13:AA13"/>
    <mergeCell ref="B14:AF14"/>
    <mergeCell ref="B15:L15"/>
    <mergeCell ref="M15:T15"/>
    <mergeCell ref="B13:O13"/>
    <mergeCell ref="P13:Y13"/>
    <mergeCell ref="B11:O11"/>
    <mergeCell ref="P11:Y11"/>
    <mergeCell ref="Z11:AA11"/>
    <mergeCell ref="B12:O12"/>
    <mergeCell ref="P12:Y12"/>
    <mergeCell ref="Z12:AA12"/>
    <mergeCell ref="B9:E9"/>
    <mergeCell ref="F9:U9"/>
    <mergeCell ref="V9:Y9"/>
    <mergeCell ref="B10:K10"/>
    <mergeCell ref="B1:Q1"/>
    <mergeCell ref="R1:AG1"/>
    <mergeCell ref="B2:Y2"/>
    <mergeCell ref="Z2:AE2"/>
    <mergeCell ref="B3:Y3"/>
    <mergeCell ref="Z3:AA3"/>
    <mergeCell ref="AC3:AE3"/>
    <mergeCell ref="Z6:AE6"/>
    <mergeCell ref="B7:F7"/>
    <mergeCell ref="G7:U7"/>
    <mergeCell ref="V7:Y7"/>
    <mergeCell ref="Z7:AE7"/>
    <mergeCell ref="B4:E4"/>
    <mergeCell ref="F4:U4"/>
    <mergeCell ref="V4:Y4"/>
    <mergeCell ref="Z4:AE4"/>
    <mergeCell ref="B5:D5"/>
    <mergeCell ref="E5:U5"/>
    <mergeCell ref="V5:Y5"/>
    <mergeCell ref="Z5:AE5"/>
  </mergeCells>
  <pageMargins left="0.43307086614173229" right="0.19685039370078741" top="0.43307086614173229" bottom="0.55118110236220474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FAV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2015-07-06T11:34:10Z</cp:lastPrinted>
  <dcterms:created xsi:type="dcterms:W3CDTF">2015-04-20T06:14:27Z</dcterms:created>
  <dcterms:modified xsi:type="dcterms:W3CDTF">2015-07-22T14:31:04Z</dcterms:modified>
</cp:coreProperties>
</file>